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rissa.Amend\Desktop\"/>
    </mc:Choice>
  </mc:AlternateContent>
  <bookViews>
    <workbookView xWindow="0" yWindow="0" windowWidth="28800" windowHeight="11700"/>
  </bookViews>
  <sheets>
    <sheet name="Deckblatt" sheetId="18" r:id="rId1"/>
    <sheet name="Kapitel 1" sheetId="12" r:id="rId2"/>
    <sheet name="Kapitel 2" sheetId="13" r:id="rId3"/>
    <sheet name="Kapitel 3" sheetId="7" r:id="rId4"/>
    <sheet name="Kapitel 4" sheetId="16" r:id="rId5"/>
    <sheet name="Kapitel 5" sheetId="10" r:id="rId6"/>
    <sheet name="Kapitel 6" sheetId="9" r:id="rId7"/>
    <sheet name="Kapitel 1 (l)" sheetId="1" r:id="rId8"/>
    <sheet name="Kapitel 2 (l)" sheetId="6" r:id="rId9"/>
    <sheet name="Kapitel 3 (l)" sheetId="17" r:id="rId10"/>
    <sheet name="Kapitel 4 (l)" sheetId="8" r:id="rId11"/>
    <sheet name="Kapitel 5 (l)" sheetId="15" r:id="rId12"/>
    <sheet name="Kapitel 6 (l)" sheetId="14" r:id="rId13"/>
  </sheets>
  <definedNames>
    <definedName name="_xlnm._FilterDatabase" localSheetId="5" hidden="1">'Kapitel 5'!$B$8:$D$8</definedName>
    <definedName name="_xlnm._FilterDatabase" localSheetId="11" hidden="1">'Kapitel 5 (l)'!$B$6:$D$9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6" l="1"/>
  <c r="E14" i="6" l="1"/>
  <c r="C20" i="15"/>
  <c r="B20" i="15"/>
  <c r="C19" i="15"/>
  <c r="B19" i="15"/>
  <c r="D17" i="15"/>
  <c r="C21" i="15" s="1"/>
  <c r="C17" i="15"/>
  <c r="B21" i="15" s="1"/>
  <c r="C23" i="10"/>
  <c r="C15" i="8" l="1"/>
  <c r="C10" i="8"/>
  <c r="C9" i="6" l="1"/>
  <c r="C8" i="13"/>
  <c r="C13" i="1"/>
  <c r="C24" i="10" l="1"/>
  <c r="C4" i="10"/>
  <c r="C25" i="10" l="1"/>
  <c r="C26" i="10" l="1"/>
</calcChain>
</file>

<file path=xl/sharedStrings.xml><?xml version="1.0" encoding="utf-8"?>
<sst xmlns="http://schemas.openxmlformats.org/spreadsheetml/2006/main" count="166" uniqueCount="104">
  <si>
    <t>2. Optimale Spaltenbreite</t>
  </si>
  <si>
    <t>5. Einfügeoptionen</t>
  </si>
  <si>
    <t>5.1 Werte</t>
  </si>
  <si>
    <t>5.3 Multiplizieren</t>
  </si>
  <si>
    <t>x</t>
  </si>
  <si>
    <t>Summe</t>
  </si>
  <si>
    <t>Artikel B</t>
  </si>
  <si>
    <t>Artikel A</t>
  </si>
  <si>
    <t>6. Format</t>
  </si>
  <si>
    <t>6.1 Wiederholt Format übertragen</t>
  </si>
  <si>
    <t>6.2 Bedingte Formatierung</t>
  </si>
  <si>
    <t>4. Formel ohne =</t>
  </si>
  <si>
    <t>7. Datum</t>
  </si>
  <si>
    <t>Start</t>
  </si>
  <si>
    <t>Ende</t>
  </si>
  <si>
    <t>Anzahl Tage</t>
  </si>
  <si>
    <t>7.3 Nettoarbeitstage (ohne Wochenende)</t>
  </si>
  <si>
    <t>7.2 datedif</t>
  </si>
  <si>
    <t>Artikel C</t>
  </si>
  <si>
    <t>8. Kommentieren mit Apostroph</t>
  </si>
  <si>
    <t>Mattheo Kasten</t>
  </si>
  <si>
    <t>10. Runden</t>
  </si>
  <si>
    <t>Johannes Hadrian</t>
  </si>
  <si>
    <t>5.2 Transponieren</t>
  </si>
  <si>
    <t>13. Ungespeicherte Mappe wiederherstellen</t>
  </si>
  <si>
    <t>Name</t>
  </si>
  <si>
    <t>Vorname</t>
  </si>
  <si>
    <t>Nachname</t>
  </si>
  <si>
    <t>12. Objekt einfügen</t>
  </si>
  <si>
    <t>11. Tabellenblatt verschieben oder kopieren</t>
  </si>
  <si>
    <t>davon entfallen auf:</t>
  </si>
  <si>
    <t>3. Zelle packen = ausschneiden</t>
  </si>
  <si>
    <t>1. Symbolleiste für Schnellzugriff + Export</t>
  </si>
  <si>
    <t>Amalie Sick</t>
  </si>
  <si>
    <t>1.1 Symbolleiste</t>
  </si>
  <si>
    <t>1.2 Symbolleiste exportieren</t>
  </si>
  <si>
    <t>1.3 Dokumentenspeicherort</t>
  </si>
  <si>
    <t>5. Shortcut für das Springen in das nächste Tabellenblatt</t>
  </si>
  <si>
    <t>Strg + Bild nach unten</t>
  </si>
  <si>
    <t>Doppelklick auf den Pinsel</t>
  </si>
  <si>
    <t>Formel ist nicht im Excel-Katalog: =datedif(Start; Ende; "d") oder m für monate oder y für Jahre)</t>
  </si>
  <si>
    <t>-Test</t>
  </si>
  <si>
    <t>Amalie</t>
  </si>
  <si>
    <t>Sick</t>
  </si>
  <si>
    <t>Mattheo</t>
  </si>
  <si>
    <t>Johannes</t>
  </si>
  <si>
    <t>Kasten</t>
  </si>
  <si>
    <t>Hadrian</t>
  </si>
  <si>
    <t>PRC</t>
  </si>
  <si>
    <t>5241-740</t>
  </si>
  <si>
    <t>2130-610</t>
  </si>
  <si>
    <t>1133-160</t>
  </si>
  <si>
    <t>Abt.</t>
  </si>
  <si>
    <t>Excel rechnet mit ganz vielen Nachkommastellen, wenn Excel nur mit 2 Nachkommastellen rechnen soll.</t>
  </si>
  <si>
    <t xml:space="preserve">9. Text in Spalten aufteilen über Blitzvorschau </t>
  </si>
  <si>
    <t xml:space="preserve">7.1 verkürzte Eingabe </t>
  </si>
  <si>
    <t>5465-710</t>
  </si>
  <si>
    <t>2532-610</t>
  </si>
  <si>
    <t>5632-163</t>
  </si>
  <si>
    <t>Zahlenfolge</t>
  </si>
  <si>
    <t>Letzten Ziffern</t>
  </si>
  <si>
    <t>Tipp</t>
  </si>
  <si>
    <t>Erklärung</t>
  </si>
  <si>
    <t>5.1 Werte (ohne Formeln)</t>
  </si>
  <si>
    <t xml:space="preserve">z.B. Werte negatives Vorzeichen geben: </t>
  </si>
  <si>
    <t>6.3 Zahlenformat (Tastenkombination Strg + Shift + 1)</t>
  </si>
  <si>
    <t>Hinweis: Die Erklärungen finden Sie auf den jeweiligen Tabellenblättern, die mit (I) gekennzeichent sind</t>
  </si>
  <si>
    <t>Doppelklick auf Trennstrich, wenn folgendes Symbol erscheint:</t>
  </si>
  <si>
    <t>Rechtsklick auf Symbol in der Menüleiste, z.B. Textumbruch -&gt; "Zur Symbolleiste für Schnellzugriff hinzufügen" auswählen</t>
  </si>
  <si>
    <t>Über Symbolleiste gehen (s. Screenshots) und Abspeichern unter eigenem Laufwerk</t>
  </si>
  <si>
    <t>Für das Zusenden von schnellen Verlinkungen. Öffnen der Einstellungen zur Symbolleiste s. Screenshots 1. &amp; 2. bei 1.2. Symbolleiste exportieren. Weitere Schritte s. Screenshots unten. Danach mit "Ok" speichern und schließen.</t>
  </si>
  <si>
    <t>Zelle anklicken, mit der Maus über Zellenrand fahren bis folgendes Symbol erscheint. Dann kann Zelle per Drag &amp; Dop verschoben werden.</t>
  </si>
  <si>
    <t>4. Formel ohne "=" eingeben</t>
  </si>
  <si>
    <t xml:space="preserve">Hilfreich für das Arbeiten mit dem Nummernblock. Hierfür mit Operator begonnen werden z. B. "+", "-" und danach gewünschte Zelle auswählen. Das "=" wird dann durch Excel eingefügt. </t>
  </si>
  <si>
    <t xml:space="preserve">Wert kopieren (z.B. Zelle mit -1) -&gt; relevante Zellen mit Zahlen markieren -&gt; Rechtsklick -&gt; </t>
  </si>
  <si>
    <t xml:space="preserve">Inhalte einfügen -&gt; Inhalte einfügen (neues Fenster öffnet sich) -&gt; </t>
  </si>
  <si>
    <t>Bei Vorgang den Operator (Addieren, Multiplizieren etc.) wählen -&gt; ok</t>
  </si>
  <si>
    <t>Bereich/Tabelle kopieren (strg + c) dann im Zielbereich Rechtsklick und auf 4. Transponieren</t>
  </si>
  <si>
    <t xml:space="preserve">Hier im Beispiel die Summe 150 -&gt; hier ist eine Formel hinterlegt und man </t>
  </si>
  <si>
    <t>möchte nur die Zahl weiterverwenden</t>
  </si>
  <si>
    <t xml:space="preserve">Aus Formel errechneter Wert/Zelle kopieren + Rechtsklick "Werte einfügen" </t>
  </si>
  <si>
    <t xml:space="preserve">oder bei Formen -&gt; Rechtsklick bei Formen und "Zeichenmodus sperren". </t>
  </si>
  <si>
    <t>Mit "Esc" wird der Zeichenmodus beendet</t>
  </si>
  <si>
    <t xml:space="preserve">Bereich markieren und im Reiter Start -&gt; Bedingte Formatierung anklichen </t>
  </si>
  <si>
    <t>und gewünschte Bedingung auswählen</t>
  </si>
  <si>
    <t xml:space="preserve">6.3 Umwandlung in Zahlenformat </t>
  </si>
  <si>
    <t>Tastenkombination Strg + Shift + 1 (über Buchstaben)</t>
  </si>
  <si>
    <t>auch mit 16-06-23 oder 16-06 möglich (bei 16-06 über reiter Zahl noch Format anpassen)</t>
  </si>
  <si>
    <t xml:space="preserve">7.2 datedif </t>
  </si>
  <si>
    <t>Anzahl der Tage/Monate/Jahre zwischen zwei Daten ermitteln.</t>
  </si>
  <si>
    <t>Formel eingeben: =Nettoarbeitstage(Start;Ende)</t>
  </si>
  <si>
    <t>"Hochkomma" auf dem # Zeichen auswählen und dann Text tippen</t>
  </si>
  <si>
    <t>erste Zeile selber schreiben -&gt; geschriebene und noch leere Felder Markeiren -&gt; auf Reiter "Daten" klicken -&gt; Blitzvorschau auswählen</t>
  </si>
  <si>
    <t>Beispiel:</t>
  </si>
  <si>
    <t>9. Text/Nummernfolge in Spalten aufteilen über Blitzvorschau</t>
  </si>
  <si>
    <t>Standort</t>
  </si>
  <si>
    <t>Berechnung von Zelle Rechts übernehmen</t>
  </si>
  <si>
    <t>Zelle neben Zelle mit Wert auswählen und Tastenkombination ausführen: Strg + r</t>
  </si>
  <si>
    <t>Rechtsklick auf das gewünschte Tabellenblatt</t>
  </si>
  <si>
    <t>Reiter "Einfügen" -&gt; "Objekt" anklicken -&gt; Datei über "durchsuchen" auswählen und über "ok" speichern</t>
  </si>
  <si>
    <t>Zum öffnen Doppelklick auf Symbol</t>
  </si>
  <si>
    <t>Unter "Datei" -&gt; "öffnen" ganz nach unten scrollen "nicht gespeicherten Arbeitsinhalte wiederherstellen" auswählen</t>
  </si>
  <si>
    <t>12. Objektverlinkung einfügen (Word, PPT, Verlinkungen etc.)</t>
  </si>
  <si>
    <t>Schmetterling: S.Kalinowski x DALL-E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</si>
</sst>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Frutiger LT Com 45 Light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00B050"/>
      <name val="Arial"/>
      <family val="2"/>
    </font>
    <font>
      <sz val="9"/>
      <color theme="0" tint="-0.34998626667073579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/>
    <xf numFmtId="0" fontId="1" fillId="0" borderId="0" xfId="0" applyNumberFormat="1" applyFont="1"/>
    <xf numFmtId="0" fontId="1" fillId="0" borderId="0" xfId="0" applyFont="1"/>
    <xf numFmtId="0" fontId="1" fillId="0" borderId="0" xfId="0" applyNumberFormat="1" applyFont="1" applyAlignment="1">
      <alignment horizontal="left" indent="1"/>
    </xf>
    <xf numFmtId="14" fontId="1" fillId="0" borderId="0" xfId="0" applyNumberFormat="1" applyFont="1"/>
    <xf numFmtId="0" fontId="1" fillId="0" borderId="1" xfId="0" applyNumberFormat="1" applyFont="1" applyBorder="1"/>
    <xf numFmtId="14" fontId="1" fillId="0" borderId="1" xfId="0" applyNumberFormat="1" applyFont="1" applyBorder="1"/>
    <xf numFmtId="0" fontId="2" fillId="0" borderId="0" xfId="0" applyNumberFormat="1" applyFont="1" applyAlignment="1">
      <alignment horizontal="right"/>
    </xf>
    <xf numFmtId="0" fontId="2" fillId="0" borderId="0" xfId="0" quotePrefix="1" applyNumberFormat="1" applyFont="1"/>
    <xf numFmtId="0" fontId="3" fillId="0" borderId="1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/>
    <xf numFmtId="3" fontId="4" fillId="3" borderId="2" xfId="0" applyNumberFormat="1" applyFont="1" applyFill="1" applyBorder="1"/>
    <xf numFmtId="0" fontId="1" fillId="0" borderId="0" xfId="0" applyNumberFormat="1" applyFont="1" applyFill="1" applyBorder="1"/>
    <xf numFmtId="0" fontId="1" fillId="0" borderId="0" xfId="0" applyNumberFormat="1" applyFont="1" applyAlignment="1">
      <alignment horizontal="left"/>
    </xf>
    <xf numFmtId="0" fontId="1" fillId="2" borderId="0" xfId="0" applyNumberFormat="1" applyFont="1" applyFill="1"/>
    <xf numFmtId="0" fontId="1" fillId="2" borderId="0" xfId="0" applyFont="1" applyFill="1"/>
    <xf numFmtId="0" fontId="5" fillId="0" borderId="0" xfId="0" applyNumberFormat="1" applyFont="1"/>
    <xf numFmtId="0" fontId="1" fillId="0" borderId="0" xfId="0" applyNumberFormat="1" applyFont="1" applyAlignment="1">
      <alignment wrapText="1"/>
    </xf>
    <xf numFmtId="0" fontId="3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top"/>
    </xf>
    <xf numFmtId="0" fontId="0" fillId="0" borderId="0" xfId="0" applyNumberFormat="1" applyAlignment="1">
      <alignment wrapText="1"/>
    </xf>
    <xf numFmtId="16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 wrapText="1"/>
    </xf>
    <xf numFmtId="0" fontId="1" fillId="0" borderId="0" xfId="0" applyNumberFormat="1" applyFont="1" applyBorder="1"/>
    <xf numFmtId="0" fontId="6" fillId="0" borderId="0" xfId="0" applyFont="1"/>
  </cellXfs>
  <cellStyles count="1">
    <cellStyle name="Standard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824923</xdr:colOff>
      <xdr:row>3</xdr:row>
      <xdr:rowOff>86013</xdr:rowOff>
    </xdr:from>
    <xdr:to>
      <xdr:col>5</xdr:col>
      <xdr:colOff>571678</xdr:colOff>
      <xdr:row>15</xdr:row>
      <xdr:rowOff>150269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832" y="622877"/>
          <a:ext cx="2211710" cy="22117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8658</xdr:rowOff>
    </xdr:from>
    <xdr:to>
      <xdr:col>3</xdr:col>
      <xdr:colOff>656488</xdr:colOff>
      <xdr:row>2</xdr:row>
      <xdr:rowOff>39359</xdr:rowOff>
    </xdr:to>
    <xdr:sp macro="" textlink="">
      <xdr:nvSpPr>
        <xdr:cNvPr id="7" name="Textfeld 6"/>
        <xdr:cNvSpPr txBox="1"/>
      </xdr:nvSpPr>
      <xdr:spPr>
        <a:xfrm>
          <a:off x="0" y="187613"/>
          <a:ext cx="3121443" cy="209655"/>
        </a:xfrm>
        <a:prstGeom prst="rect">
          <a:avLst/>
        </a:prstGeom>
        <a:solidFill>
          <a:srgbClr val="C0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e-DE" sz="11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LRA DIGITAL</a:t>
          </a:r>
          <a:r>
            <a:rPr lang="de-DE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 Excel</a:t>
          </a:r>
          <a:endParaRPr lang="de-DE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446019</xdr:colOff>
      <xdr:row>2</xdr:row>
      <xdr:rowOff>95360</xdr:rowOff>
    </xdr:from>
    <xdr:to>
      <xdr:col>4</xdr:col>
      <xdr:colOff>362343</xdr:colOff>
      <xdr:row>15</xdr:row>
      <xdr:rowOff>101768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961" b="89941" l="7813" r="89941">
                      <a14:foregroundMark x1="7813" y1="14844" x2="9082" y2="21875"/>
                      <a14:foregroundMark x1="39746" y1="37402" x2="44629" y2="47754"/>
                      <a14:foregroundMark x1="47266" y1="38086" x2="45508" y2="44434"/>
                      <a14:foregroundMark x1="44824" y1="48730" x2="44824" y2="50488"/>
                      <a14:foregroundMark x1="44824" y1="50781" x2="45313" y2="52637"/>
                      <a14:backgroundMark x1="38965" y1="39551" x2="44141" y2="49512"/>
                      <a14:backgroundMark x1="44531" y1="52344" x2="44531" y2="523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974" y="453269"/>
          <a:ext cx="2381278" cy="233281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</xdr:row>
      <xdr:rowOff>77931</xdr:rowOff>
    </xdr:from>
    <xdr:to>
      <xdr:col>3</xdr:col>
      <xdr:colOff>127755</xdr:colOff>
      <xdr:row>13</xdr:row>
      <xdr:rowOff>142187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56886"/>
          <a:ext cx="2211710" cy="22117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334374</xdr:colOff>
      <xdr:row>4</xdr:row>
      <xdr:rowOff>145473</xdr:rowOff>
    </xdr:from>
    <xdr:to>
      <xdr:col>9</xdr:col>
      <xdr:colOff>106974</xdr:colOff>
      <xdr:row>17</xdr:row>
      <xdr:rowOff>73847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810" y="900546"/>
          <a:ext cx="2224855" cy="2179737"/>
        </a:xfrm>
        <a:prstGeom prst="rect">
          <a:avLst/>
        </a:prstGeom>
      </xdr:spPr>
    </xdr:pic>
    <xdr:clientData/>
  </xdr:twoCellAnchor>
  <xdr:twoCellAnchor editAs="oneCell">
    <xdr:from>
      <xdr:col>3</xdr:col>
      <xdr:colOff>138546</xdr:colOff>
      <xdr:row>0</xdr:row>
      <xdr:rowOff>166255</xdr:rowOff>
    </xdr:from>
    <xdr:to>
      <xdr:col>3</xdr:col>
      <xdr:colOff>466234</xdr:colOff>
      <xdr:row>2</xdr:row>
      <xdr:rowOff>129571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80164" y="166255"/>
          <a:ext cx="327688" cy="3581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530412</xdr:colOff>
      <xdr:row>7</xdr:row>
      <xdr:rowOff>156882</xdr:rowOff>
    </xdr:from>
    <xdr:to>
      <xdr:col>7</xdr:col>
      <xdr:colOff>276828</xdr:colOff>
      <xdr:row>20</xdr:row>
      <xdr:rowOff>37769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6765" y="1232647"/>
          <a:ext cx="2211710" cy="221171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0</xdr:row>
      <xdr:rowOff>91440</xdr:rowOff>
    </xdr:from>
    <xdr:to>
      <xdr:col>8</xdr:col>
      <xdr:colOff>30480</xdr:colOff>
      <xdr:row>4</xdr:row>
      <xdr:rowOff>71285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13420" y="91440"/>
          <a:ext cx="1051560" cy="7342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450073</xdr:colOff>
      <xdr:row>4</xdr:row>
      <xdr:rowOff>92564</xdr:rowOff>
    </xdr:from>
    <xdr:to>
      <xdr:col>11</xdr:col>
      <xdr:colOff>220973</xdr:colOff>
      <xdr:row>16</xdr:row>
      <xdr:rowOff>3817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8437" y="847637"/>
          <a:ext cx="2223154" cy="2169544"/>
        </a:xfrm>
        <a:prstGeom prst="rect">
          <a:avLst/>
        </a:prstGeom>
      </xdr:spPr>
    </xdr:pic>
    <xdr:clientData/>
  </xdr:twoCellAnchor>
  <xdr:twoCellAnchor editAs="oneCell">
    <xdr:from>
      <xdr:col>5</xdr:col>
      <xdr:colOff>547254</xdr:colOff>
      <xdr:row>0</xdr:row>
      <xdr:rowOff>193964</xdr:rowOff>
    </xdr:from>
    <xdr:to>
      <xdr:col>6</xdr:col>
      <xdr:colOff>240420</xdr:colOff>
      <xdr:row>2</xdr:row>
      <xdr:rowOff>67219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23363" y="193964"/>
          <a:ext cx="510584" cy="281964"/>
        </a:xfrm>
        <a:prstGeom prst="rect">
          <a:avLst/>
        </a:prstGeom>
      </xdr:spPr>
    </xdr:pic>
    <xdr:clientData/>
  </xdr:twoCellAnchor>
  <xdr:twoCellAnchor editAs="oneCell">
    <xdr:from>
      <xdr:col>5</xdr:col>
      <xdr:colOff>339437</xdr:colOff>
      <xdr:row>4</xdr:row>
      <xdr:rowOff>285938</xdr:rowOff>
    </xdr:from>
    <xdr:to>
      <xdr:col>8</xdr:col>
      <xdr:colOff>256309</xdr:colOff>
      <xdr:row>14</xdr:row>
      <xdr:rowOff>54988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5546" y="1041011"/>
          <a:ext cx="2369127" cy="1680977"/>
        </a:xfrm>
        <a:prstGeom prst="rect">
          <a:avLst/>
        </a:prstGeom>
      </xdr:spPr>
    </xdr:pic>
    <xdr:clientData/>
  </xdr:twoCellAnchor>
  <xdr:twoCellAnchor editAs="oneCell">
    <xdr:from>
      <xdr:col>4</xdr:col>
      <xdr:colOff>318655</xdr:colOff>
      <xdr:row>5</xdr:row>
      <xdr:rowOff>110838</xdr:rowOff>
    </xdr:from>
    <xdr:to>
      <xdr:col>5</xdr:col>
      <xdr:colOff>284019</xdr:colOff>
      <xdr:row>9</xdr:row>
      <xdr:rowOff>84633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6564" y="1219202"/>
          <a:ext cx="803564" cy="6665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37186</xdr:colOff>
      <xdr:row>0</xdr:row>
      <xdr:rowOff>0</xdr:rowOff>
    </xdr:from>
    <xdr:to>
      <xdr:col>10</xdr:col>
      <xdr:colOff>622658</xdr:colOff>
      <xdr:row>10</xdr:row>
      <xdr:rowOff>132224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9404" y="0"/>
          <a:ext cx="2220309" cy="2141133"/>
        </a:xfrm>
        <a:prstGeom prst="rect">
          <a:avLst/>
        </a:prstGeom>
      </xdr:spPr>
    </xdr:pic>
    <xdr:clientData/>
  </xdr:twoCellAnchor>
  <xdr:twoCellAnchor editAs="oneCell">
    <xdr:from>
      <xdr:col>4</xdr:col>
      <xdr:colOff>505692</xdr:colOff>
      <xdr:row>0</xdr:row>
      <xdr:rowOff>76201</xdr:rowOff>
    </xdr:from>
    <xdr:to>
      <xdr:col>6</xdr:col>
      <xdr:colOff>290945</xdr:colOff>
      <xdr:row>5</xdr:row>
      <xdr:rowOff>124244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7456" y="76201"/>
          <a:ext cx="1440871" cy="1010934"/>
        </a:xfrm>
        <a:prstGeom prst="rect">
          <a:avLst/>
        </a:prstGeom>
      </xdr:spPr>
    </xdr:pic>
    <xdr:clientData/>
  </xdr:twoCellAnchor>
  <xdr:twoCellAnchor editAs="oneCell">
    <xdr:from>
      <xdr:col>1</xdr:col>
      <xdr:colOff>55419</xdr:colOff>
      <xdr:row>6</xdr:row>
      <xdr:rowOff>332509</xdr:rowOff>
    </xdr:from>
    <xdr:to>
      <xdr:col>3</xdr:col>
      <xdr:colOff>609600</xdr:colOff>
      <xdr:row>11</xdr:row>
      <xdr:rowOff>37997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40183" y="1468582"/>
          <a:ext cx="2382981" cy="751506"/>
        </a:xfrm>
        <a:prstGeom prst="rect">
          <a:avLst/>
        </a:prstGeom>
      </xdr:spPr>
    </xdr:pic>
    <xdr:clientData/>
  </xdr:twoCellAnchor>
  <xdr:twoCellAnchor editAs="oneCell">
    <xdr:from>
      <xdr:col>4</xdr:col>
      <xdr:colOff>48491</xdr:colOff>
      <xdr:row>6</xdr:row>
      <xdr:rowOff>297874</xdr:rowOff>
    </xdr:from>
    <xdr:to>
      <xdr:col>7</xdr:col>
      <xdr:colOff>110836</xdr:colOff>
      <xdr:row>11</xdr:row>
      <xdr:rowOff>23908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00255" y="1433947"/>
          <a:ext cx="2535381" cy="7720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12</xdr:row>
          <xdr:rowOff>38100</xdr:rowOff>
        </xdr:from>
        <xdr:to>
          <xdr:col>5</xdr:col>
          <xdr:colOff>676275</xdr:colOff>
          <xdr:row>19</xdr:row>
          <xdr:rowOff>66675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12</xdr:row>
          <xdr:rowOff>57150</xdr:rowOff>
        </xdr:from>
        <xdr:to>
          <xdr:col>7</xdr:col>
          <xdr:colOff>314325</xdr:colOff>
          <xdr:row>15</xdr:row>
          <xdr:rowOff>57150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389660</xdr:colOff>
      <xdr:row>0</xdr:row>
      <xdr:rowOff>0</xdr:rowOff>
    </xdr:from>
    <xdr:to>
      <xdr:col>6</xdr:col>
      <xdr:colOff>113324</xdr:colOff>
      <xdr:row>12</xdr:row>
      <xdr:rowOff>64255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0796" y="0"/>
          <a:ext cx="2211710" cy="22117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184727</xdr:colOff>
      <xdr:row>1</xdr:row>
      <xdr:rowOff>0</xdr:rowOff>
    </xdr:from>
    <xdr:to>
      <xdr:col>5</xdr:col>
      <xdr:colOff>722346</xdr:colOff>
      <xdr:row>13</xdr:row>
      <xdr:rowOff>64255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863" y="0"/>
          <a:ext cx="2211710" cy="22117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202407</xdr:colOff>
      <xdr:row>1</xdr:row>
      <xdr:rowOff>35719</xdr:rowOff>
    </xdr:from>
    <xdr:to>
      <xdr:col>7</xdr:col>
      <xdr:colOff>786929</xdr:colOff>
      <xdr:row>13</xdr:row>
      <xdr:rowOff>96366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438" y="35719"/>
          <a:ext cx="2211710" cy="22117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35035</xdr:colOff>
      <xdr:row>1</xdr:row>
      <xdr:rowOff>0</xdr:rowOff>
    </xdr:from>
    <xdr:to>
      <xdr:col>6</xdr:col>
      <xdr:colOff>595745</xdr:colOff>
      <xdr:row>13</xdr:row>
      <xdr:rowOff>57089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828" y="0"/>
          <a:ext cx="2211710" cy="22117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678656</xdr:colOff>
      <xdr:row>1</xdr:row>
      <xdr:rowOff>0</xdr:rowOff>
    </xdr:from>
    <xdr:to>
      <xdr:col>7</xdr:col>
      <xdr:colOff>425773</xdr:colOff>
      <xdr:row>13</xdr:row>
      <xdr:rowOff>68585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969" y="0"/>
          <a:ext cx="2211710" cy="22117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226219</xdr:colOff>
      <xdr:row>1</xdr:row>
      <xdr:rowOff>0</xdr:rowOff>
    </xdr:from>
    <xdr:to>
      <xdr:col>6</xdr:col>
      <xdr:colOff>786929</xdr:colOff>
      <xdr:row>13</xdr:row>
      <xdr:rowOff>68585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844" y="0"/>
          <a:ext cx="2211710" cy="22117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149412</xdr:colOff>
      <xdr:row>0</xdr:row>
      <xdr:rowOff>0</xdr:rowOff>
    </xdr:from>
    <xdr:to>
      <xdr:col>4</xdr:col>
      <xdr:colOff>687710</xdr:colOff>
      <xdr:row>3</xdr:row>
      <xdr:rowOff>1403841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47" y="0"/>
          <a:ext cx="2211710" cy="2211710"/>
        </a:xfrm>
        <a:prstGeom prst="rect">
          <a:avLst/>
        </a:prstGeom>
      </xdr:spPr>
    </xdr:pic>
    <xdr:clientData/>
  </xdr:twoCellAnchor>
  <xdr:twoCellAnchor editAs="oneCell">
    <xdr:from>
      <xdr:col>1</xdr:col>
      <xdr:colOff>4053840</xdr:colOff>
      <xdr:row>5</xdr:row>
      <xdr:rowOff>15240</xdr:rowOff>
    </xdr:from>
    <xdr:to>
      <xdr:col>1</xdr:col>
      <xdr:colOff>4800600</xdr:colOff>
      <xdr:row>7</xdr:row>
      <xdr:rowOff>60960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863" b="-8324"/>
        <a:stretch/>
      </xdr:blipFill>
      <xdr:spPr>
        <a:xfrm>
          <a:off x="7673340" y="1303020"/>
          <a:ext cx="746760" cy="396240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</xdr:colOff>
      <xdr:row>3</xdr:row>
      <xdr:rowOff>243840</xdr:rowOff>
    </xdr:from>
    <xdr:to>
      <xdr:col>1</xdr:col>
      <xdr:colOff>1859280</xdr:colOff>
      <xdr:row>3</xdr:row>
      <xdr:rowOff>571535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47160" y="1181100"/>
          <a:ext cx="1531620" cy="327695"/>
        </a:xfrm>
        <a:prstGeom prst="rect">
          <a:avLst/>
        </a:prstGeom>
      </xdr:spPr>
    </xdr:pic>
    <xdr:clientData/>
  </xdr:twoCellAnchor>
  <xdr:twoCellAnchor editAs="oneCell">
    <xdr:from>
      <xdr:col>1</xdr:col>
      <xdr:colOff>2194560</xdr:colOff>
      <xdr:row>3</xdr:row>
      <xdr:rowOff>236220</xdr:rowOff>
    </xdr:from>
    <xdr:to>
      <xdr:col>1</xdr:col>
      <xdr:colOff>3871111</xdr:colOff>
      <xdr:row>3</xdr:row>
      <xdr:rowOff>603885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4060" y="1173480"/>
          <a:ext cx="1676551" cy="36766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</xdr:row>
      <xdr:rowOff>668996</xdr:rowOff>
    </xdr:from>
    <xdr:to>
      <xdr:col>1</xdr:col>
      <xdr:colOff>3640666</xdr:colOff>
      <xdr:row>3</xdr:row>
      <xdr:rowOff>2840912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38967" y="1430996"/>
          <a:ext cx="3145366" cy="2171916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3</xdr:row>
      <xdr:rowOff>297180</xdr:rowOff>
    </xdr:from>
    <xdr:to>
      <xdr:col>1</xdr:col>
      <xdr:colOff>320040</xdr:colOff>
      <xdr:row>3</xdr:row>
      <xdr:rowOff>518160</xdr:rowOff>
    </xdr:to>
    <xdr:sp macro="" textlink="">
      <xdr:nvSpPr>
        <xdr:cNvPr id="9" name="Textfeld 8"/>
        <xdr:cNvSpPr txBox="1"/>
      </xdr:nvSpPr>
      <xdr:spPr>
        <a:xfrm>
          <a:off x="3642360" y="1234440"/>
          <a:ext cx="297180" cy="220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1.</a:t>
          </a:r>
        </a:p>
      </xdr:txBody>
    </xdr:sp>
    <xdr:clientData/>
  </xdr:twoCellAnchor>
  <xdr:twoCellAnchor>
    <xdr:from>
      <xdr:col>1</xdr:col>
      <xdr:colOff>1874520</xdr:colOff>
      <xdr:row>3</xdr:row>
      <xdr:rowOff>281940</xdr:rowOff>
    </xdr:from>
    <xdr:to>
      <xdr:col>1</xdr:col>
      <xdr:colOff>2171700</xdr:colOff>
      <xdr:row>3</xdr:row>
      <xdr:rowOff>502920</xdr:rowOff>
    </xdr:to>
    <xdr:sp macro="" textlink="">
      <xdr:nvSpPr>
        <xdr:cNvPr id="10" name="Textfeld 9"/>
        <xdr:cNvSpPr txBox="1"/>
      </xdr:nvSpPr>
      <xdr:spPr>
        <a:xfrm>
          <a:off x="5494020" y="1219200"/>
          <a:ext cx="297180" cy="220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2.</a:t>
          </a:r>
        </a:p>
      </xdr:txBody>
    </xdr:sp>
    <xdr:clientData/>
  </xdr:twoCellAnchor>
  <xdr:twoCellAnchor>
    <xdr:from>
      <xdr:col>1</xdr:col>
      <xdr:colOff>160020</xdr:colOff>
      <xdr:row>3</xdr:row>
      <xdr:rowOff>670560</xdr:rowOff>
    </xdr:from>
    <xdr:to>
      <xdr:col>1</xdr:col>
      <xdr:colOff>457200</xdr:colOff>
      <xdr:row>3</xdr:row>
      <xdr:rowOff>891540</xdr:rowOff>
    </xdr:to>
    <xdr:sp macro="" textlink="">
      <xdr:nvSpPr>
        <xdr:cNvPr id="11" name="Textfeld 10"/>
        <xdr:cNvSpPr txBox="1"/>
      </xdr:nvSpPr>
      <xdr:spPr>
        <a:xfrm>
          <a:off x="3779520" y="1607820"/>
          <a:ext cx="297180" cy="220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3.</a:t>
          </a:r>
        </a:p>
      </xdr:txBody>
    </xdr:sp>
    <xdr:clientData/>
  </xdr:twoCellAnchor>
  <xdr:twoCellAnchor editAs="oneCell">
    <xdr:from>
      <xdr:col>1</xdr:col>
      <xdr:colOff>83820</xdr:colOff>
      <xdr:row>4</xdr:row>
      <xdr:rowOff>603372</xdr:rowOff>
    </xdr:from>
    <xdr:to>
      <xdr:col>1</xdr:col>
      <xdr:colOff>2425172</xdr:colOff>
      <xdr:row>4</xdr:row>
      <xdr:rowOff>1737360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03320" y="4436232"/>
          <a:ext cx="2341352" cy="1133988"/>
        </a:xfrm>
        <a:prstGeom prst="rect">
          <a:avLst/>
        </a:prstGeom>
      </xdr:spPr>
    </xdr:pic>
    <xdr:clientData/>
  </xdr:twoCellAnchor>
  <xdr:twoCellAnchor editAs="oneCell">
    <xdr:from>
      <xdr:col>1</xdr:col>
      <xdr:colOff>2537460</xdr:colOff>
      <xdr:row>4</xdr:row>
      <xdr:rowOff>876300</xdr:rowOff>
    </xdr:from>
    <xdr:to>
      <xdr:col>3</xdr:col>
      <xdr:colOff>126937</xdr:colOff>
      <xdr:row>4</xdr:row>
      <xdr:rowOff>1440180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56960" y="4709160"/>
          <a:ext cx="4272217" cy="563880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7</xdr:row>
      <xdr:rowOff>474133</xdr:rowOff>
    </xdr:from>
    <xdr:to>
      <xdr:col>1</xdr:col>
      <xdr:colOff>2384395</xdr:colOff>
      <xdr:row>7</xdr:row>
      <xdr:rowOff>870407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0001" y="6316133"/>
          <a:ext cx="2088061" cy="3962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594360</xdr:colOff>
      <xdr:row>0</xdr:row>
      <xdr:rowOff>0</xdr:rowOff>
    </xdr:from>
    <xdr:to>
      <xdr:col>9</xdr:col>
      <xdr:colOff>367670</xdr:colOff>
      <xdr:row>12</xdr:row>
      <xdr:rowOff>9530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61" b="89941" l="7324" r="89941">
                      <a14:foregroundMark x1="7324" y1="14355" x2="13672" y2="16406"/>
                      <a14:foregroundMark x1="40039" y1="37012" x2="44629" y2="47461"/>
                      <a14:foregroundMark x1="44629" y1="48145" x2="44824" y2="55273"/>
                      <a14:foregroundMark x1="42589" y1="42026" x2="74859" y2="42026"/>
                      <a14:foregroundMark x1="45779" y1="37336" x2="56473" y2="38462"/>
                      <a14:foregroundMark x1="45403" y1="38837" x2="45403" y2="40901"/>
                      <a14:foregroundMark x1="57223" y1="39587" x2="25328" y2="345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" y="0"/>
          <a:ext cx="2219330" cy="2181230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365760</xdr:colOff>
      <xdr:row>25</xdr:row>
      <xdr:rowOff>60960</xdr:rowOff>
    </xdr:from>
    <xdr:to>
      <xdr:col>5</xdr:col>
      <xdr:colOff>297465</xdr:colOff>
      <xdr:row>30</xdr:row>
      <xdr:rowOff>61036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" y="2933700"/>
          <a:ext cx="3284505" cy="8763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38100</xdr:rowOff>
    </xdr:from>
    <xdr:to>
      <xdr:col>3</xdr:col>
      <xdr:colOff>38100</xdr:colOff>
      <xdr:row>20</xdr:row>
      <xdr:rowOff>74489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5940" y="2209800"/>
          <a:ext cx="1676400" cy="1087949"/>
        </a:xfrm>
        <a:prstGeom prst="rect">
          <a:avLst/>
        </a:prstGeom>
      </xdr:spPr>
    </xdr:pic>
    <xdr:clientData/>
  </xdr:twoCellAnchor>
  <xdr:twoCellAnchor>
    <xdr:from>
      <xdr:col>3</xdr:col>
      <xdr:colOff>129540</xdr:colOff>
      <xdr:row>16</xdr:row>
      <xdr:rowOff>68580</xdr:rowOff>
    </xdr:from>
    <xdr:to>
      <xdr:col>3</xdr:col>
      <xdr:colOff>662940</xdr:colOff>
      <xdr:row>17</xdr:row>
      <xdr:rowOff>99060</xdr:rowOff>
    </xdr:to>
    <xdr:sp macro="" textlink="">
      <xdr:nvSpPr>
        <xdr:cNvPr id="5" name="Pfeil nach rechts 4"/>
        <xdr:cNvSpPr/>
      </xdr:nvSpPr>
      <xdr:spPr>
        <a:xfrm>
          <a:off x="3573780" y="2590800"/>
          <a:ext cx="533400" cy="20574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632460</xdr:colOff>
      <xdr:row>10</xdr:row>
      <xdr:rowOff>131813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2440" y="944880"/>
          <a:ext cx="1470660" cy="1008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9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"/>
  <sheetViews>
    <sheetView tabSelected="1" zoomScale="190" zoomScaleNormal="190" workbookViewId="0">
      <selection activeCell="B24" sqref="B24"/>
    </sheetView>
  </sheetViews>
  <sheetFormatPr baseColWidth="10" defaultRowHeight="14.25"/>
  <cols>
    <col min="1" max="2" width="10.75" style="2"/>
    <col min="3" max="3" width="11" style="2" customWidth="1"/>
    <col min="4" max="5" width="10.75" style="2"/>
    <col min="6" max="26" width="10.75" style="3"/>
  </cols>
  <sheetData>
    <row r="1" spans="1:13">
      <c r="A1" s="16"/>
      <c r="B1" s="16"/>
      <c r="C1" s="16"/>
      <c r="D1" s="16"/>
      <c r="E1" s="16"/>
      <c r="F1" s="17"/>
      <c r="G1" s="17"/>
      <c r="H1" s="17"/>
      <c r="I1" s="17"/>
      <c r="J1" s="17"/>
      <c r="K1" s="17"/>
      <c r="L1" s="17"/>
      <c r="M1" s="17"/>
    </row>
    <row r="2" spans="1:13">
      <c r="A2" s="16"/>
      <c r="B2" s="16"/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</row>
    <row r="3" spans="1:13">
      <c r="A3" s="16"/>
      <c r="B3" s="16"/>
      <c r="C3" s="16"/>
      <c r="D3" s="16"/>
      <c r="E3" s="16"/>
      <c r="F3" s="17"/>
      <c r="G3" s="17"/>
      <c r="H3" s="17"/>
      <c r="I3" s="17"/>
      <c r="J3" s="17"/>
      <c r="K3" s="17"/>
      <c r="L3" s="17"/>
      <c r="M3" s="17"/>
    </row>
    <row r="4" spans="1:13">
      <c r="A4" s="16"/>
      <c r="B4" s="16"/>
      <c r="C4" s="16"/>
      <c r="D4" s="16"/>
      <c r="E4" s="16"/>
      <c r="F4" s="17"/>
      <c r="G4" s="17"/>
      <c r="H4" s="17"/>
      <c r="I4" s="17"/>
      <c r="J4" s="17"/>
      <c r="K4" s="17"/>
      <c r="L4" s="17"/>
      <c r="M4" s="17"/>
    </row>
    <row r="5" spans="1:13">
      <c r="A5" s="16"/>
      <c r="B5" s="16"/>
      <c r="C5" s="16"/>
      <c r="D5" s="16"/>
      <c r="E5" s="16"/>
      <c r="F5" s="17"/>
      <c r="G5" s="17"/>
      <c r="H5" s="17"/>
      <c r="I5" s="17"/>
      <c r="J5" s="17"/>
      <c r="K5" s="17"/>
      <c r="L5" s="17"/>
      <c r="M5" s="17"/>
    </row>
    <row r="6" spans="1:13">
      <c r="A6" s="16"/>
      <c r="B6" s="16"/>
      <c r="C6" s="16"/>
      <c r="D6" s="16"/>
      <c r="E6" s="16"/>
      <c r="F6" s="17"/>
      <c r="G6" s="17"/>
      <c r="H6" s="17"/>
      <c r="I6" s="17"/>
      <c r="J6" s="17"/>
      <c r="K6" s="17"/>
      <c r="L6" s="17"/>
      <c r="M6" s="17"/>
    </row>
    <row r="7" spans="1:13">
      <c r="A7" s="16"/>
      <c r="B7" s="16"/>
      <c r="C7" s="16"/>
      <c r="D7" s="16"/>
      <c r="E7" s="16"/>
      <c r="F7" s="17"/>
      <c r="G7" s="17"/>
      <c r="H7" s="17"/>
      <c r="I7" s="17"/>
      <c r="J7" s="17"/>
      <c r="K7" s="17"/>
      <c r="L7" s="17"/>
      <c r="M7" s="17"/>
    </row>
    <row r="8" spans="1:13">
      <c r="A8" s="16"/>
      <c r="B8" s="16"/>
      <c r="C8" s="16"/>
      <c r="D8" s="16"/>
      <c r="E8" s="16"/>
      <c r="F8" s="17"/>
      <c r="G8" s="17"/>
      <c r="H8" s="17"/>
      <c r="I8" s="17"/>
      <c r="J8" s="17"/>
      <c r="K8" s="17"/>
      <c r="L8" s="17"/>
      <c r="M8" s="17"/>
    </row>
    <row r="9" spans="1:13">
      <c r="A9" s="16"/>
      <c r="B9" s="16"/>
      <c r="C9" s="16"/>
      <c r="D9" s="16"/>
      <c r="E9" s="16"/>
      <c r="F9" s="17"/>
      <c r="G9" s="17"/>
      <c r="H9" s="17"/>
      <c r="I9" s="17"/>
      <c r="J9" s="17"/>
      <c r="K9" s="17"/>
      <c r="L9" s="17"/>
      <c r="M9" s="17"/>
    </row>
    <row r="10" spans="1:13">
      <c r="A10" s="16"/>
      <c r="B10" s="16"/>
      <c r="C10" s="16"/>
      <c r="D10" s="16"/>
      <c r="E10" s="16"/>
      <c r="F10" s="17"/>
      <c r="G10" s="17"/>
      <c r="H10" s="17"/>
      <c r="I10" s="17"/>
      <c r="J10" s="17"/>
      <c r="K10" s="17"/>
      <c r="L10" s="17"/>
      <c r="M10" s="17"/>
    </row>
    <row r="11" spans="1:13">
      <c r="A11" s="16"/>
      <c r="B11" s="16"/>
      <c r="C11" s="16"/>
      <c r="D11" s="16"/>
      <c r="E11" s="16"/>
      <c r="F11" s="17"/>
      <c r="G11" s="17"/>
      <c r="H11" s="17"/>
      <c r="I11" s="17"/>
      <c r="J11" s="17"/>
      <c r="K11" s="17"/>
      <c r="L11" s="17"/>
      <c r="M11" s="17"/>
    </row>
    <row r="12" spans="1:13">
      <c r="A12" s="16"/>
      <c r="B12" s="16"/>
      <c r="C12" s="16"/>
      <c r="D12" s="16"/>
      <c r="E12" s="16"/>
      <c r="F12" s="17"/>
      <c r="G12" s="17"/>
      <c r="H12" s="17"/>
      <c r="I12" s="17"/>
      <c r="J12" s="17"/>
      <c r="K12" s="17"/>
      <c r="L12" s="17"/>
      <c r="M12" s="17"/>
    </row>
    <row r="13" spans="1:13">
      <c r="A13" s="16"/>
      <c r="B13" s="16"/>
      <c r="C13" s="16"/>
      <c r="D13" s="16"/>
      <c r="E13" s="16"/>
      <c r="F13" s="17"/>
      <c r="G13" s="17"/>
      <c r="H13" s="17"/>
      <c r="I13" s="17"/>
      <c r="J13" s="17"/>
      <c r="K13" s="17"/>
      <c r="L13" s="17"/>
      <c r="M13" s="17"/>
    </row>
    <row r="14" spans="1:13">
      <c r="A14" s="16"/>
      <c r="B14" s="16"/>
      <c r="C14" s="16"/>
      <c r="D14" s="16"/>
      <c r="E14" s="16"/>
      <c r="F14" s="17"/>
      <c r="G14" s="17"/>
      <c r="H14" s="17"/>
      <c r="I14" s="17"/>
      <c r="J14" s="17"/>
      <c r="K14" s="17"/>
      <c r="L14" s="17"/>
      <c r="M14" s="17"/>
    </row>
    <row r="15" spans="1:13">
      <c r="A15" s="16"/>
      <c r="B15" s="16"/>
      <c r="C15" s="16"/>
      <c r="D15" s="16"/>
      <c r="E15" s="16"/>
      <c r="F15" s="17"/>
      <c r="G15" s="17"/>
      <c r="H15" s="17"/>
      <c r="I15" s="17"/>
      <c r="J15" s="17"/>
      <c r="K15" s="17"/>
      <c r="L15" s="17"/>
      <c r="M15" s="17"/>
    </row>
    <row r="16" spans="1:13">
      <c r="A16" s="16"/>
      <c r="B16" s="16"/>
      <c r="C16" s="16"/>
      <c r="D16" s="16"/>
      <c r="E16" s="16"/>
      <c r="F16" s="17"/>
      <c r="G16" s="17"/>
      <c r="H16" s="17"/>
      <c r="I16" s="17"/>
      <c r="J16" s="17"/>
      <c r="K16" s="17"/>
      <c r="L16" s="17"/>
      <c r="M16" s="17"/>
    </row>
    <row r="17" spans="1:13">
      <c r="A17" s="16"/>
      <c r="B17" s="16"/>
      <c r="C17" s="16"/>
      <c r="D17" s="16"/>
      <c r="E17" s="16"/>
      <c r="F17" s="17"/>
      <c r="G17" s="17"/>
      <c r="H17" s="17"/>
      <c r="I17" s="17"/>
      <c r="J17" s="17"/>
      <c r="K17" s="17"/>
      <c r="L17" s="17"/>
      <c r="M17" s="17"/>
    </row>
    <row r="18" spans="1:13">
      <c r="A18" s="16"/>
      <c r="B18" s="16"/>
      <c r="C18" s="16"/>
      <c r="D18" s="16"/>
      <c r="E18" s="16"/>
      <c r="F18" s="17"/>
      <c r="G18" s="17"/>
      <c r="H18" s="17"/>
      <c r="I18" s="17"/>
      <c r="J18" s="17"/>
      <c r="K18" s="17"/>
      <c r="L18" s="17"/>
      <c r="M18" s="17"/>
    </row>
    <row r="19" spans="1:13">
      <c r="A19" s="26" t="s">
        <v>103</v>
      </c>
      <c r="B19" s="16"/>
      <c r="C19" s="16"/>
      <c r="D19" s="16"/>
      <c r="E19" s="16"/>
      <c r="F19" s="17"/>
      <c r="G19" s="17"/>
      <c r="H19" s="17"/>
      <c r="I19" s="17"/>
      <c r="J19" s="17"/>
      <c r="K19" s="17"/>
      <c r="L19" s="17"/>
      <c r="M19" s="17"/>
    </row>
    <row r="20" spans="1:13">
      <c r="B20" s="16"/>
      <c r="C20" s="16"/>
      <c r="D20" s="16"/>
      <c r="E20" s="16"/>
      <c r="F20" s="17"/>
      <c r="G20" s="17"/>
      <c r="H20" s="17"/>
      <c r="I20" s="17"/>
      <c r="J20" s="17"/>
      <c r="K20" s="17"/>
      <c r="L20" s="17"/>
      <c r="M20" s="17"/>
    </row>
    <row r="21" spans="1:13">
      <c r="B21" s="16"/>
      <c r="C21" s="16"/>
      <c r="D21" s="16"/>
      <c r="E21" s="16"/>
      <c r="F21" s="17"/>
      <c r="G21" s="17"/>
      <c r="H21" s="17"/>
      <c r="I21" s="17"/>
      <c r="J21" s="17"/>
      <c r="K21" s="17"/>
      <c r="L21" s="17"/>
      <c r="M21" s="17"/>
    </row>
    <row r="22" spans="1:13">
      <c r="A22" s="16"/>
      <c r="B22" s="16"/>
      <c r="C22" s="16"/>
      <c r="D22" s="16"/>
      <c r="E22" s="16"/>
      <c r="F22" s="17"/>
      <c r="G22" s="17"/>
      <c r="H22" s="17"/>
      <c r="I22" s="17"/>
      <c r="J22" s="17"/>
      <c r="K22" s="17"/>
      <c r="L22" s="17"/>
      <c r="M22" s="17"/>
    </row>
    <row r="23" spans="1:13">
      <c r="A23" s="16"/>
      <c r="B23" s="16"/>
      <c r="C23" s="16"/>
      <c r="D23" s="16"/>
      <c r="E23" s="16"/>
      <c r="F23" s="17"/>
      <c r="G23" s="17"/>
      <c r="H23" s="17"/>
      <c r="I23" s="17"/>
      <c r="J23" s="17"/>
      <c r="K23" s="17"/>
      <c r="L23" s="17"/>
      <c r="M23" s="17"/>
    </row>
    <row r="24" spans="1:13">
      <c r="A24" s="16"/>
      <c r="B24" s="16"/>
      <c r="C24" s="16"/>
      <c r="D24" s="16"/>
      <c r="E24" s="16"/>
      <c r="F24" s="17"/>
      <c r="G24" s="17"/>
      <c r="H24" s="17"/>
      <c r="I24" s="17"/>
      <c r="J24" s="17"/>
      <c r="K24" s="17"/>
      <c r="L24" s="17"/>
      <c r="M24" s="17"/>
    </row>
    <row r="25" spans="1:13">
      <c r="A25" s="16"/>
      <c r="B25" s="16"/>
      <c r="C25" s="16"/>
      <c r="D25" s="16"/>
      <c r="E25" s="16"/>
      <c r="F25" s="17"/>
      <c r="G25" s="17"/>
      <c r="H25" s="17"/>
      <c r="I25" s="17"/>
      <c r="J25" s="17"/>
      <c r="K25" s="17"/>
      <c r="L25" s="17"/>
      <c r="M25" s="17"/>
    </row>
    <row r="26" spans="1:13">
      <c r="A26" s="16"/>
      <c r="B26" s="16"/>
      <c r="C26" s="16"/>
      <c r="D26" s="16"/>
      <c r="E26" s="16"/>
      <c r="F26" s="17"/>
      <c r="G26" s="17"/>
      <c r="H26" s="17"/>
      <c r="I26" s="17"/>
      <c r="J26" s="17"/>
      <c r="K26" s="17"/>
      <c r="L26" s="17"/>
      <c r="M26" s="17"/>
    </row>
    <row r="27" spans="1:13">
      <c r="A27" s="16"/>
      <c r="B27" s="16"/>
      <c r="C27" s="16"/>
      <c r="D27" s="16"/>
      <c r="E27" s="16"/>
      <c r="F27" s="17"/>
      <c r="G27" s="17"/>
      <c r="H27" s="17"/>
      <c r="I27" s="17"/>
      <c r="J27" s="17"/>
      <c r="K27" s="17"/>
      <c r="L27" s="17"/>
      <c r="M27" s="17"/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zoomScale="110" zoomScaleNormal="110" workbookViewId="0">
      <selection activeCell="D19" sqref="D19"/>
    </sheetView>
  </sheetViews>
  <sheetFormatPr baseColWidth="10" defaultRowHeight="14.25"/>
  <cols>
    <col min="1" max="1" width="29.75" style="2" bestFit="1" customWidth="1"/>
    <col min="2" max="5" width="11" style="2"/>
    <col min="6" max="10" width="10.75" style="3"/>
  </cols>
  <sheetData>
    <row r="1" spans="1:5" ht="17.45" customHeight="1">
      <c r="A1" s="20" t="s">
        <v>61</v>
      </c>
      <c r="B1" s="20" t="s">
        <v>62</v>
      </c>
    </row>
    <row r="2" spans="1:5">
      <c r="A2" s="2" t="s">
        <v>8</v>
      </c>
    </row>
    <row r="3" spans="1:5" ht="15" thickBot="1">
      <c r="A3" s="4" t="s">
        <v>9</v>
      </c>
      <c r="B3" s="2" t="s">
        <v>39</v>
      </c>
    </row>
    <row r="4" spans="1:5" ht="15" thickBot="1">
      <c r="B4" s="13">
        <v>1500</v>
      </c>
      <c r="D4" s="2">
        <v>50</v>
      </c>
    </row>
    <row r="5" spans="1:5">
      <c r="C5" s="2">
        <v>25</v>
      </c>
      <c r="E5" s="2">
        <v>2500</v>
      </c>
    </row>
    <row r="6" spans="1:5">
      <c r="B6" s="2" t="s">
        <v>81</v>
      </c>
    </row>
    <row r="7" spans="1:5">
      <c r="B7" s="2" t="s">
        <v>82</v>
      </c>
    </row>
    <row r="9" spans="1:5">
      <c r="A9" s="4" t="s">
        <v>10</v>
      </c>
      <c r="B9" s="14" t="s">
        <v>83</v>
      </c>
    </row>
    <row r="10" spans="1:5">
      <c r="A10" s="4"/>
      <c r="B10" s="2" t="s">
        <v>84</v>
      </c>
    </row>
    <row r="11" spans="1:5">
      <c r="B11" s="2">
        <v>550</v>
      </c>
      <c r="C11" s="2">
        <v>250</v>
      </c>
    </row>
    <row r="12" spans="1:5">
      <c r="B12" s="2">
        <v>450</v>
      </c>
      <c r="C12" s="2">
        <v>150</v>
      </c>
    </row>
    <row r="13" spans="1:5">
      <c r="B13" s="2">
        <v>850</v>
      </c>
      <c r="C13" s="2">
        <v>125</v>
      </c>
    </row>
    <row r="14" spans="1:5">
      <c r="B14" s="2">
        <v>450</v>
      </c>
      <c r="C14" s="2">
        <v>50</v>
      </c>
    </row>
    <row r="16" spans="1:5">
      <c r="A16" s="4" t="s">
        <v>85</v>
      </c>
      <c r="B16" s="2" t="s">
        <v>86</v>
      </c>
    </row>
    <row r="17" spans="2:3">
      <c r="B17" s="2">
        <v>1500</v>
      </c>
      <c r="C17" s="11">
        <v>1500</v>
      </c>
    </row>
  </sheetData>
  <conditionalFormatting sqref="B11:C14">
    <cfRule type="top10" dxfId="0" priority="1" rank="2"/>
  </conditionalFormatting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zoomScaleNormal="100" workbookViewId="0">
      <selection activeCell="B13" sqref="B13"/>
    </sheetView>
  </sheetViews>
  <sheetFormatPr baseColWidth="10" defaultRowHeight="14.25"/>
  <cols>
    <col min="1" max="1" width="35.875" style="2" bestFit="1" customWidth="1"/>
    <col min="2" max="2" width="11" style="2"/>
    <col min="3" max="3" width="21" style="2" bestFit="1" customWidth="1"/>
    <col min="4" max="5" width="11" style="2"/>
    <col min="6" max="7" width="10.75" style="3"/>
  </cols>
  <sheetData>
    <row r="1" spans="1:4" ht="18" customHeight="1">
      <c r="A1" s="20" t="s">
        <v>61</v>
      </c>
      <c r="B1" s="20" t="s">
        <v>62</v>
      </c>
    </row>
    <row r="2" spans="1:4">
      <c r="A2" s="2" t="s">
        <v>12</v>
      </c>
    </row>
    <row r="3" spans="1:4">
      <c r="A3" s="4" t="s">
        <v>55</v>
      </c>
      <c r="B3" s="2" t="s">
        <v>87</v>
      </c>
    </row>
    <row r="4" spans="1:4">
      <c r="B4" s="5">
        <v>45093</v>
      </c>
      <c r="C4" s="5">
        <v>45093</v>
      </c>
      <c r="D4" s="5"/>
    </row>
    <row r="5" spans="1:4">
      <c r="C5" s="5">
        <v>44942</v>
      </c>
    </row>
    <row r="6" spans="1:4">
      <c r="A6" s="4" t="s">
        <v>88</v>
      </c>
      <c r="B6" s="2" t="s">
        <v>89</v>
      </c>
    </row>
    <row r="7" spans="1:4">
      <c r="A7" s="4"/>
      <c r="B7" s="2" t="s">
        <v>40</v>
      </c>
    </row>
    <row r="8" spans="1:4">
      <c r="B8" s="2" t="s">
        <v>13</v>
      </c>
      <c r="C8" s="5">
        <v>39631</v>
      </c>
    </row>
    <row r="9" spans="1:4">
      <c r="B9" s="6" t="s">
        <v>14</v>
      </c>
      <c r="C9" s="7">
        <v>44829</v>
      </c>
    </row>
    <row r="10" spans="1:4">
      <c r="C10" s="2">
        <f>+DATEDIF(C8,C9,"y")</f>
        <v>14</v>
      </c>
    </row>
    <row r="12" spans="1:4">
      <c r="A12" s="4" t="s">
        <v>16</v>
      </c>
      <c r="B12" s="2" t="s">
        <v>90</v>
      </c>
    </row>
    <row r="13" spans="1:4">
      <c r="B13" s="2" t="s">
        <v>13</v>
      </c>
      <c r="C13" s="5">
        <v>44927</v>
      </c>
    </row>
    <row r="14" spans="1:4">
      <c r="B14" s="6" t="s">
        <v>14</v>
      </c>
      <c r="C14" s="7">
        <v>44982</v>
      </c>
    </row>
    <row r="15" spans="1:4">
      <c r="B15" s="2" t="s">
        <v>15</v>
      </c>
      <c r="C15" s="2">
        <f>+NETWORKDAYS(C13,C14)</f>
        <v>40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zoomScale="110" zoomScaleNormal="110" workbookViewId="0">
      <selection activeCell="B19" sqref="B19"/>
    </sheetView>
  </sheetViews>
  <sheetFormatPr baseColWidth="10" defaultRowHeight="14.25"/>
  <cols>
    <col min="1" max="1" width="34.5" style="2" customWidth="1"/>
    <col min="2" max="2" width="14.75" style="2" customWidth="1"/>
    <col min="3" max="5" width="11" style="2"/>
    <col min="6" max="12" width="10.75" style="3"/>
  </cols>
  <sheetData>
    <row r="1" spans="1:12" ht="18.600000000000001" customHeight="1">
      <c r="A1" s="20" t="s">
        <v>61</v>
      </c>
      <c r="B1" s="20" t="s">
        <v>62</v>
      </c>
    </row>
    <row r="2" spans="1:12">
      <c r="A2" s="2" t="s">
        <v>19</v>
      </c>
      <c r="B2" s="2" t="s">
        <v>91</v>
      </c>
    </row>
    <row r="3" spans="1:12">
      <c r="B3" s="2" t="s">
        <v>93</v>
      </c>
      <c r="C3" s="9" t="s">
        <v>41</v>
      </c>
    </row>
    <row r="5" spans="1:12" ht="28.5">
      <c r="A5" s="19" t="s">
        <v>94</v>
      </c>
      <c r="B5" s="21" t="s">
        <v>92</v>
      </c>
    </row>
    <row r="6" spans="1:12" ht="15">
      <c r="B6" s="10" t="s">
        <v>25</v>
      </c>
      <c r="C6" s="10" t="s">
        <v>26</v>
      </c>
      <c r="D6" s="10" t="s">
        <v>27</v>
      </c>
    </row>
    <row r="7" spans="1:12">
      <c r="B7" s="2" t="s">
        <v>22</v>
      </c>
      <c r="C7" s="2" t="s">
        <v>45</v>
      </c>
      <c r="D7" s="2" t="s">
        <v>47</v>
      </c>
    </row>
    <row r="8" spans="1:12" s="1" customFormat="1">
      <c r="A8" s="2"/>
      <c r="B8" s="2" t="s">
        <v>20</v>
      </c>
      <c r="C8" s="2" t="s">
        <v>44</v>
      </c>
      <c r="D8" s="2" t="s">
        <v>46</v>
      </c>
      <c r="E8" s="2"/>
      <c r="F8" s="2"/>
      <c r="G8" s="2"/>
      <c r="H8" s="2"/>
      <c r="I8" s="2"/>
      <c r="J8" s="2"/>
      <c r="K8" s="2"/>
      <c r="L8" s="2"/>
    </row>
    <row r="9" spans="1:12" s="1" customFormat="1">
      <c r="A9" s="2"/>
      <c r="B9" s="2" t="s">
        <v>33</v>
      </c>
      <c r="C9" s="2" t="s">
        <v>42</v>
      </c>
      <c r="D9" s="2" t="s">
        <v>43</v>
      </c>
      <c r="E9" s="2"/>
      <c r="F9" s="2"/>
      <c r="G9" s="2"/>
      <c r="H9" s="2"/>
      <c r="I9" s="2"/>
      <c r="J9" s="2"/>
      <c r="K9" s="2"/>
      <c r="L9" s="2"/>
    </row>
    <row r="10" spans="1:12" s="1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s="1" customFormat="1" ht="15">
      <c r="A11" s="2"/>
      <c r="B11" s="10" t="s">
        <v>48</v>
      </c>
      <c r="C11" s="10" t="s">
        <v>52</v>
      </c>
      <c r="D11" s="10" t="s">
        <v>95</v>
      </c>
      <c r="E11" s="2"/>
      <c r="F11" s="2"/>
      <c r="G11" s="2"/>
      <c r="H11" s="2"/>
      <c r="I11" s="2"/>
      <c r="J11" s="2"/>
      <c r="K11" s="2"/>
      <c r="L11" s="2"/>
    </row>
    <row r="12" spans="1:12" s="1" customFormat="1">
      <c r="A12" s="2"/>
      <c r="B12" s="2" t="s">
        <v>49</v>
      </c>
      <c r="C12" s="2">
        <v>740</v>
      </c>
      <c r="D12" s="2">
        <v>5241</v>
      </c>
      <c r="E12" s="2"/>
      <c r="F12" s="2"/>
      <c r="G12" s="2"/>
      <c r="H12" s="2"/>
      <c r="I12" s="2"/>
      <c r="J12" s="2"/>
      <c r="K12" s="2"/>
      <c r="L12" s="2"/>
    </row>
    <row r="13" spans="1:12" s="1" customFormat="1">
      <c r="A13" s="2"/>
      <c r="B13" s="2" t="s">
        <v>50</v>
      </c>
      <c r="C13" s="2">
        <v>610</v>
      </c>
      <c r="D13" s="2"/>
      <c r="E13" s="2"/>
      <c r="F13" s="2"/>
      <c r="G13" s="2"/>
      <c r="H13" s="2"/>
      <c r="I13" s="2"/>
      <c r="J13" s="2"/>
      <c r="K13" s="2"/>
      <c r="L13" s="2"/>
    </row>
    <row r="14" spans="1:12" s="1" customFormat="1">
      <c r="A14" s="2"/>
      <c r="B14" s="2" t="s">
        <v>51</v>
      </c>
      <c r="C14" s="2">
        <v>160</v>
      </c>
      <c r="D14" s="2"/>
      <c r="E14" s="2"/>
      <c r="F14" s="2"/>
      <c r="G14" s="2"/>
      <c r="H14" s="2"/>
      <c r="I14" s="2"/>
      <c r="J14" s="2"/>
      <c r="K14" s="2"/>
      <c r="L14" s="2"/>
    </row>
    <row r="15" spans="1:12" s="1" customForma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s="1" customFormat="1">
      <c r="A16" s="2" t="s">
        <v>21</v>
      </c>
      <c r="B16" s="2" t="s">
        <v>53</v>
      </c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s="1" customFormat="1">
      <c r="A17" s="2"/>
      <c r="B17" s="2"/>
      <c r="C17" s="11">
        <f>249.99*1.19</f>
        <v>297.48809999999997</v>
      </c>
      <c r="D17" s="11">
        <f>ROUND(249.99*1.19,2)</f>
        <v>297.49</v>
      </c>
      <c r="E17" s="2"/>
      <c r="F17" s="2"/>
      <c r="G17" s="2"/>
      <c r="H17" s="2"/>
      <c r="I17" s="2"/>
      <c r="J17" s="2"/>
      <c r="K17" s="2"/>
      <c r="L17" s="2"/>
    </row>
    <row r="18" spans="1:12" s="1" customFormat="1" ht="28.5">
      <c r="A18" s="19" t="s">
        <v>96</v>
      </c>
      <c r="B18" s="2" t="s">
        <v>97</v>
      </c>
      <c r="E18" s="11"/>
      <c r="F18" s="2"/>
      <c r="G18" s="2"/>
      <c r="H18" s="2"/>
      <c r="I18" s="2"/>
      <c r="J18" s="2"/>
      <c r="K18" s="2"/>
      <c r="L18" s="2"/>
    </row>
    <row r="19" spans="1:12" s="1" customFormat="1">
      <c r="A19" s="2"/>
      <c r="B19" s="11">
        <f>249.99*1.19</f>
        <v>297.48809999999997</v>
      </c>
      <c r="C19" s="11">
        <f t="shared" ref="C19:C20" si="0">ROUND(249.99*1.19,2)</f>
        <v>297.49</v>
      </c>
      <c r="E19" s="2"/>
      <c r="F19" s="2"/>
      <c r="G19" s="2"/>
      <c r="H19" s="2"/>
      <c r="I19" s="2"/>
      <c r="J19" s="2"/>
      <c r="K19" s="2"/>
      <c r="L19" s="2"/>
    </row>
    <row r="20" spans="1:12" s="1" customFormat="1">
      <c r="A20" s="2"/>
      <c r="B20" s="12">
        <f>249.99*1.19</f>
        <v>297.48809999999997</v>
      </c>
      <c r="C20" s="11">
        <f t="shared" si="0"/>
        <v>297.49</v>
      </c>
      <c r="E20" s="2"/>
      <c r="F20" s="2"/>
      <c r="G20" s="2"/>
      <c r="H20" s="2"/>
      <c r="I20" s="2"/>
      <c r="J20" s="2"/>
      <c r="K20" s="2"/>
      <c r="L20" s="2"/>
    </row>
    <row r="21" spans="1:12">
      <c r="B21" s="11">
        <f>SUM(C17:C19)</f>
        <v>594.97810000000004</v>
      </c>
      <c r="C21" s="11">
        <f>SUM(D17:D19)</f>
        <v>297.49</v>
      </c>
    </row>
    <row r="22" spans="1:12" s="1" customForma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s="1" customForma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s="1" customForma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autoFilter ref="B6:D9">
    <sortState ref="B8:D10">
      <sortCondition ref="D7:D10"/>
    </sortState>
  </autoFilter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8"/>
  <sheetViews>
    <sheetView topLeftCell="A4" zoomScale="110" zoomScaleNormal="110" workbookViewId="0">
      <selection activeCell="A8" sqref="A8"/>
    </sheetView>
  </sheetViews>
  <sheetFormatPr baseColWidth="10" defaultRowHeight="14.25"/>
  <cols>
    <col min="1" max="1" width="36.5" style="2" bestFit="1" customWidth="1"/>
    <col min="2" max="2" width="13" style="2" customWidth="1"/>
    <col min="3" max="5" width="11" style="2"/>
    <col min="6" max="12" width="10.75" style="3"/>
  </cols>
  <sheetData>
    <row r="1" spans="1:12" ht="21" customHeight="1">
      <c r="A1" s="20" t="s">
        <v>61</v>
      </c>
      <c r="B1" s="20" t="s">
        <v>62</v>
      </c>
    </row>
    <row r="2" spans="1:12">
      <c r="A2" s="2" t="s">
        <v>29</v>
      </c>
      <c r="B2" s="2" t="s">
        <v>98</v>
      </c>
    </row>
    <row r="7" spans="1:12" ht="28.5">
      <c r="A7" s="24" t="s">
        <v>102</v>
      </c>
      <c r="B7" s="21" t="s">
        <v>99</v>
      </c>
    </row>
    <row r="9" spans="1:12" s="1" customForma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s="1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s="1" customForma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s="1" customForma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s="1" customFormat="1">
      <c r="A13" s="2"/>
      <c r="B13" s="2" t="s">
        <v>100</v>
      </c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s="1" customForma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s="1" customForma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s="1" customForma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s="1" customForma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s="1" customForma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s="1" customForma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s="1" customForma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s="1" customFormat="1" ht="28.5">
      <c r="A21" s="19" t="s">
        <v>24</v>
      </c>
      <c r="B21" s="2" t="s">
        <v>101</v>
      </c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s="1" customFormat="1">
      <c r="A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5" spans="1:12" s="1" customForma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s="1" customForma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s="1" customForma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s="1" customForma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Acrobat Document" shapeId="11268" r:id="rId5">
          <objectPr defaultSize="0" autoPict="0" r:id="rId6">
            <anchor moveWithCells="1">
              <from>
                <xdr:col>3</xdr:col>
                <xdr:colOff>581025</xdr:colOff>
                <xdr:row>12</xdr:row>
                <xdr:rowOff>38100</xdr:rowOff>
              </from>
              <to>
                <xdr:col>5</xdr:col>
                <xdr:colOff>676275</xdr:colOff>
                <xdr:row>19</xdr:row>
                <xdr:rowOff>66675</xdr:rowOff>
              </to>
            </anchor>
          </objectPr>
        </oleObject>
      </mc:Choice>
      <mc:Fallback>
        <oleObject progId="Acrobat Document" shapeId="11268" r:id="rId5"/>
      </mc:Fallback>
    </mc:AlternateContent>
    <mc:AlternateContent xmlns:mc="http://schemas.openxmlformats.org/markup-compatibility/2006">
      <mc:Choice Requires="x14">
        <oleObject progId="Objekt-Manager-Shellobjekt" shapeId="11269" r:id="rId7">
          <objectPr defaultSize="0" r:id="rId8">
            <anchor moveWithCells="1">
              <from>
                <xdr:col>6</xdr:col>
                <xdr:colOff>285750</xdr:colOff>
                <xdr:row>12</xdr:row>
                <xdr:rowOff>57150</xdr:rowOff>
              </from>
              <to>
                <xdr:col>7</xdr:col>
                <xdr:colOff>314325</xdr:colOff>
                <xdr:row>15</xdr:row>
                <xdr:rowOff>57150</xdr:rowOff>
              </to>
            </anchor>
          </objectPr>
        </oleObject>
      </mc:Choice>
      <mc:Fallback>
        <oleObject progId="Objekt-Manager-Shellobjekt" shapeId="1126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zoomScale="120" zoomScaleNormal="120" workbookViewId="0">
      <selection activeCell="I17" sqref="I17"/>
    </sheetView>
  </sheetViews>
  <sheetFormatPr baseColWidth="10" defaultRowHeight="14.25"/>
  <cols>
    <col min="1" max="1" width="20.5" style="2" customWidth="1"/>
    <col min="2" max="2" width="11" style="2"/>
    <col min="3" max="3" width="11" style="2" customWidth="1"/>
    <col min="4" max="5" width="11" style="2"/>
    <col min="6" max="13" width="10.75" style="3"/>
  </cols>
  <sheetData>
    <row r="1" spans="1:4">
      <c r="A1" s="18" t="s">
        <v>66</v>
      </c>
    </row>
    <row r="3" spans="1:4">
      <c r="A3" s="2" t="s">
        <v>32</v>
      </c>
    </row>
    <row r="6" spans="1:4">
      <c r="A6" s="2" t="s">
        <v>0</v>
      </c>
      <c r="D6" s="2" t="s">
        <v>4</v>
      </c>
    </row>
    <row r="9" spans="1:4">
      <c r="A9" s="2" t="s">
        <v>31</v>
      </c>
    </row>
    <row r="12" spans="1:4">
      <c r="A12" s="2" t="s">
        <v>11</v>
      </c>
    </row>
    <row r="13" spans="1:4">
      <c r="B13" s="2" t="s">
        <v>7</v>
      </c>
      <c r="C13" s="2">
        <v>51</v>
      </c>
    </row>
    <row r="14" spans="1:4">
      <c r="B14" s="6" t="s">
        <v>6</v>
      </c>
      <c r="C14" s="6">
        <v>50</v>
      </c>
    </row>
    <row r="15" spans="1:4">
      <c r="B15" s="2" t="s">
        <v>5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="120" zoomScaleNormal="120" workbookViewId="0">
      <selection activeCell="A14" sqref="A14"/>
    </sheetView>
  </sheetViews>
  <sheetFormatPr baseColWidth="10" defaultRowHeight="14.25"/>
  <cols>
    <col min="1" max="5" width="11" style="2"/>
    <col min="6" max="12" width="10.75" style="3"/>
  </cols>
  <sheetData>
    <row r="1" spans="1:3">
      <c r="A1" s="18" t="s">
        <v>66</v>
      </c>
    </row>
    <row r="3" spans="1:3">
      <c r="A3" s="2" t="s">
        <v>1</v>
      </c>
    </row>
    <row r="4" spans="1:3">
      <c r="A4" s="4" t="s">
        <v>2</v>
      </c>
    </row>
    <row r="5" spans="1:3">
      <c r="B5" s="2" t="s">
        <v>7</v>
      </c>
      <c r="C5" s="2">
        <v>51</v>
      </c>
    </row>
    <row r="6" spans="1:3">
      <c r="B6" s="2" t="s">
        <v>6</v>
      </c>
      <c r="C6" s="2">
        <v>50</v>
      </c>
    </row>
    <row r="7" spans="1:3">
      <c r="B7" s="6" t="s">
        <v>18</v>
      </c>
      <c r="C7" s="6">
        <v>49</v>
      </c>
    </row>
    <row r="8" spans="1:3">
      <c r="B8" s="15" t="s">
        <v>5</v>
      </c>
      <c r="C8" s="2">
        <f>SUM(C5:C7)</f>
        <v>150</v>
      </c>
    </row>
    <row r="10" spans="1:3">
      <c r="A10" s="4" t="s">
        <v>23</v>
      </c>
    </row>
    <row r="14" spans="1:3">
      <c r="A14" s="4" t="s">
        <v>3</v>
      </c>
    </row>
    <row r="15" spans="1:3">
      <c r="C15" s="2">
        <v>-1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zoomScale="120" zoomScaleNormal="120" workbookViewId="0">
      <selection activeCell="C16" sqref="C16"/>
    </sheetView>
  </sheetViews>
  <sheetFormatPr baseColWidth="10" defaultRowHeight="14.25"/>
  <cols>
    <col min="1" max="5" width="11" style="2"/>
    <col min="6" max="11" width="10.75" style="3"/>
  </cols>
  <sheetData>
    <row r="1" spans="1:5">
      <c r="A1" s="18" t="s">
        <v>66</v>
      </c>
    </row>
    <row r="3" spans="1:5">
      <c r="A3" s="2" t="s">
        <v>8</v>
      </c>
    </row>
    <row r="4" spans="1:5" ht="15" thickBot="1">
      <c r="A4" s="4" t="s">
        <v>9</v>
      </c>
    </row>
    <row r="5" spans="1:5" ht="15" thickBot="1">
      <c r="B5" s="13">
        <v>1500</v>
      </c>
      <c r="D5" s="2">
        <v>50</v>
      </c>
    </row>
    <row r="6" spans="1:5">
      <c r="C6" s="2">
        <v>25</v>
      </c>
      <c r="E6" s="2">
        <v>2500</v>
      </c>
    </row>
    <row r="8" spans="1:5">
      <c r="A8" s="4" t="s">
        <v>10</v>
      </c>
    </row>
    <row r="9" spans="1:5">
      <c r="B9" s="2">
        <v>550</v>
      </c>
      <c r="C9" s="2">
        <v>250</v>
      </c>
    </row>
    <row r="10" spans="1:5">
      <c r="B10" s="2">
        <v>450</v>
      </c>
      <c r="C10" s="2">
        <v>150</v>
      </c>
    </row>
    <row r="11" spans="1:5">
      <c r="B11" s="2">
        <v>850</v>
      </c>
      <c r="C11" s="2">
        <v>125</v>
      </c>
    </row>
    <row r="12" spans="1:5">
      <c r="B12" s="2">
        <v>450</v>
      </c>
      <c r="C12" s="2">
        <v>50</v>
      </c>
    </row>
    <row r="14" spans="1:5">
      <c r="A14" s="4" t="s">
        <v>65</v>
      </c>
    </row>
    <row r="15" spans="1:5">
      <c r="B15" s="2">
        <v>1500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120" zoomScaleNormal="120" workbookViewId="0"/>
  </sheetViews>
  <sheetFormatPr baseColWidth="10" defaultRowHeight="14.25"/>
  <cols>
    <col min="1" max="2" width="11" style="2"/>
    <col min="3" max="3" width="21" style="2" bestFit="1" customWidth="1"/>
    <col min="4" max="5" width="11" style="2"/>
    <col min="6" max="10" width="10.75" style="3"/>
  </cols>
  <sheetData>
    <row r="1" spans="1:3">
      <c r="A1" s="18" t="s">
        <v>66</v>
      </c>
    </row>
    <row r="3" spans="1:3">
      <c r="A3" s="2" t="s">
        <v>12</v>
      </c>
    </row>
    <row r="4" spans="1:3">
      <c r="A4" s="4" t="s">
        <v>55</v>
      </c>
    </row>
    <row r="5" spans="1:3">
      <c r="B5" s="5">
        <v>44728</v>
      </c>
      <c r="C5" s="5"/>
    </row>
    <row r="6" spans="1:3">
      <c r="C6" s="5"/>
    </row>
    <row r="7" spans="1:3">
      <c r="A7" s="4" t="s">
        <v>17</v>
      </c>
    </row>
    <row r="8" spans="1:3">
      <c r="B8" s="2" t="s">
        <v>13</v>
      </c>
      <c r="C8" s="5">
        <v>39631</v>
      </c>
    </row>
    <row r="9" spans="1:3">
      <c r="B9" s="6" t="s">
        <v>14</v>
      </c>
      <c r="C9" s="7">
        <v>44829</v>
      </c>
    </row>
    <row r="12" spans="1:3">
      <c r="A12" s="4" t="s">
        <v>16</v>
      </c>
    </row>
    <row r="13" spans="1:3">
      <c r="B13" s="2" t="s">
        <v>13</v>
      </c>
      <c r="C13" s="5">
        <v>44927</v>
      </c>
    </row>
    <row r="14" spans="1:3">
      <c r="B14" s="6" t="s">
        <v>14</v>
      </c>
      <c r="C14" s="7">
        <v>44982</v>
      </c>
    </row>
    <row r="15" spans="1:3">
      <c r="B15" s="2" t="s">
        <v>15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20" zoomScaleNormal="120" workbookViewId="0"/>
  </sheetViews>
  <sheetFormatPr baseColWidth="10" defaultRowHeight="14.25"/>
  <cols>
    <col min="1" max="2" width="11" style="2"/>
    <col min="3" max="3" width="11.5" style="2" bestFit="1" customWidth="1"/>
    <col min="4" max="5" width="11" style="2"/>
    <col min="6" max="11" width="10.75" style="3"/>
  </cols>
  <sheetData>
    <row r="1" spans="1:11">
      <c r="A1" s="18" t="s">
        <v>66</v>
      </c>
    </row>
    <row r="3" spans="1:11">
      <c r="A3" s="2" t="s">
        <v>19</v>
      </c>
    </row>
    <row r="4" spans="1:11">
      <c r="B4" s="8" t="s">
        <v>30</v>
      </c>
      <c r="C4" s="9" t="e">
        <f>- Beispiel1</f>
        <v>#NAME?</v>
      </c>
    </row>
    <row r="5" spans="1:11">
      <c r="C5" s="9"/>
    </row>
    <row r="7" spans="1:11">
      <c r="A7" s="2" t="s">
        <v>54</v>
      </c>
    </row>
    <row r="8" spans="1:11" ht="15">
      <c r="B8" s="10" t="s">
        <v>25</v>
      </c>
      <c r="C8" s="10" t="s">
        <v>26</v>
      </c>
      <c r="D8" s="10" t="s">
        <v>27</v>
      </c>
    </row>
    <row r="9" spans="1:11">
      <c r="B9" s="2" t="s">
        <v>33</v>
      </c>
    </row>
    <row r="10" spans="1:11" s="1" customFormat="1">
      <c r="A10" s="2"/>
      <c r="B10" s="2" t="s">
        <v>20</v>
      </c>
      <c r="C10" s="2"/>
      <c r="D10" s="2"/>
      <c r="E10" s="2"/>
      <c r="F10" s="2"/>
      <c r="G10" s="2"/>
      <c r="H10" s="2"/>
      <c r="I10" s="2"/>
      <c r="J10" s="2"/>
      <c r="K10" s="2"/>
    </row>
    <row r="11" spans="1:11" s="1" customFormat="1">
      <c r="A11" s="2"/>
      <c r="B11" s="2" t="s">
        <v>22</v>
      </c>
      <c r="C11" s="2"/>
      <c r="D11" s="2"/>
      <c r="E11" s="2"/>
      <c r="F11" s="2"/>
      <c r="G11" s="2"/>
      <c r="H11" s="2"/>
      <c r="I11" s="2"/>
      <c r="J11" s="2"/>
      <c r="K11" s="2"/>
    </row>
    <row r="12" spans="1:11" s="1" customForma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1" s="1" customFormat="1" ht="15">
      <c r="A13" s="2"/>
      <c r="B13" s="10" t="s">
        <v>59</v>
      </c>
      <c r="C13" s="10" t="s">
        <v>60</v>
      </c>
      <c r="D13" s="2"/>
      <c r="E13" s="2"/>
      <c r="F13" s="2"/>
      <c r="G13" s="2"/>
      <c r="H13" s="2"/>
      <c r="I13" s="2"/>
      <c r="J13" s="2"/>
      <c r="K13" s="2"/>
    </row>
    <row r="14" spans="1:11" s="1" customFormat="1">
      <c r="A14" s="2"/>
      <c r="B14" s="2" t="s">
        <v>56</v>
      </c>
      <c r="C14" s="2"/>
      <c r="D14" s="2"/>
      <c r="E14" s="2"/>
      <c r="F14" s="2"/>
      <c r="G14" s="2"/>
      <c r="H14" s="2"/>
      <c r="I14" s="2"/>
      <c r="J14" s="2"/>
      <c r="K14" s="2"/>
    </row>
    <row r="15" spans="1:11" s="1" customFormat="1">
      <c r="A15" s="2"/>
      <c r="B15" s="2" t="s">
        <v>57</v>
      </c>
      <c r="C15" s="2"/>
      <c r="D15" s="2"/>
      <c r="E15" s="2"/>
      <c r="F15" s="2"/>
      <c r="G15" s="2"/>
      <c r="H15" s="2"/>
      <c r="I15" s="2"/>
      <c r="J15" s="2"/>
      <c r="K15" s="2"/>
    </row>
    <row r="16" spans="1:11" s="1" customFormat="1">
      <c r="A16" s="2"/>
      <c r="B16" s="2" t="s">
        <v>58</v>
      </c>
      <c r="C16" s="2"/>
      <c r="D16" s="2"/>
      <c r="E16" s="2"/>
      <c r="F16" s="2"/>
      <c r="G16" s="2"/>
      <c r="H16" s="2"/>
      <c r="I16" s="2"/>
      <c r="J16" s="2"/>
      <c r="K16" s="2"/>
    </row>
    <row r="17" spans="1:11" s="1" customFormat="1" ht="15" hidden="1">
      <c r="A17" s="2"/>
      <c r="B17" s="10"/>
      <c r="C17" s="10"/>
      <c r="D17" s="10"/>
      <c r="E17" s="2"/>
      <c r="F17" s="2"/>
      <c r="G17" s="2"/>
      <c r="H17" s="2"/>
      <c r="I17" s="2"/>
      <c r="J17" s="2"/>
      <c r="K17" s="2"/>
    </row>
    <row r="18" spans="1:11" s="1" customFormat="1" hidden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s="1" customFormat="1" hidden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 s="1" customFormat="1" hidden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s="1" customForma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s="1" customFormat="1">
      <c r="A22" s="2" t="s">
        <v>21</v>
      </c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s="1" customFormat="1">
      <c r="A23" s="2"/>
      <c r="B23" s="2"/>
      <c r="C23" s="11">
        <f>249.99*1.19</f>
        <v>297.48809999999997</v>
      </c>
      <c r="D23" s="11"/>
      <c r="E23" s="2"/>
      <c r="F23" s="2"/>
      <c r="G23" s="2"/>
      <c r="H23" s="2"/>
      <c r="I23" s="2"/>
      <c r="J23" s="2"/>
      <c r="K23" s="2"/>
    </row>
    <row r="24" spans="1:11" s="1" customFormat="1">
      <c r="A24" s="2"/>
      <c r="B24" s="2"/>
      <c r="C24" s="11">
        <f>249.99*1.19</f>
        <v>297.48809999999997</v>
      </c>
      <c r="D24" s="11"/>
      <c r="E24" s="11"/>
      <c r="F24" s="2"/>
      <c r="G24" s="2"/>
      <c r="H24" s="2"/>
      <c r="I24" s="2"/>
      <c r="J24" s="2"/>
      <c r="K24" s="2"/>
    </row>
    <row r="25" spans="1:11" s="1" customFormat="1">
      <c r="A25" s="2"/>
      <c r="B25" s="2"/>
      <c r="C25" s="12">
        <f>249.99*1.19</f>
        <v>297.48809999999997</v>
      </c>
      <c r="D25" s="11"/>
      <c r="E25" s="11"/>
      <c r="F25" s="2"/>
      <c r="G25" s="2"/>
      <c r="H25" s="2"/>
      <c r="I25" s="2"/>
      <c r="J25" s="2"/>
      <c r="K25" s="2"/>
    </row>
    <row r="26" spans="1:11" s="1" customFormat="1">
      <c r="A26" s="2"/>
      <c r="B26" s="2"/>
      <c r="C26" s="11">
        <f>SUM(C23:C25)</f>
        <v>892.46429999999987</v>
      </c>
      <c r="D26" s="11">
        <v>892.47</v>
      </c>
      <c r="E26" s="11"/>
      <c r="F26" s="2"/>
      <c r="G26" s="2"/>
      <c r="H26" s="2"/>
      <c r="I26" s="2"/>
      <c r="J26" s="2"/>
      <c r="K26" s="2"/>
    </row>
    <row r="28" spans="1:11" s="1" customForma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s="1" customForma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s="1" customForma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</sheetData>
  <autoFilter ref="B8:D8"/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zoomScale="120" zoomScaleNormal="120" workbookViewId="0">
      <selection activeCell="A2" sqref="A2"/>
    </sheetView>
  </sheetViews>
  <sheetFormatPr baseColWidth="10" defaultRowHeight="14.25"/>
  <cols>
    <col min="1" max="5" width="11" style="2"/>
    <col min="6" max="8" width="10.75" style="3"/>
  </cols>
  <sheetData>
    <row r="1" spans="1:8">
      <c r="A1" s="18" t="s">
        <v>66</v>
      </c>
    </row>
    <row r="3" spans="1:8">
      <c r="A3" s="2" t="s">
        <v>29</v>
      </c>
    </row>
    <row r="7" spans="1:8">
      <c r="A7" s="2" t="s">
        <v>28</v>
      </c>
    </row>
    <row r="9" spans="1:8" s="1" customFormat="1">
      <c r="A9" s="2"/>
      <c r="B9" s="2"/>
      <c r="C9" s="2"/>
      <c r="D9" s="2"/>
      <c r="E9" s="2"/>
      <c r="F9" s="2"/>
      <c r="G9" s="2"/>
      <c r="H9" s="2"/>
    </row>
    <row r="10" spans="1:8" s="1" customFormat="1">
      <c r="A10" s="2"/>
      <c r="B10" s="2"/>
      <c r="C10" s="2"/>
      <c r="D10" s="2"/>
      <c r="E10" s="2"/>
      <c r="F10" s="2"/>
      <c r="G10" s="2"/>
      <c r="H10" s="2"/>
    </row>
    <row r="11" spans="1:8" s="1" customFormat="1">
      <c r="A11" s="2"/>
      <c r="B11" s="2"/>
      <c r="C11" s="2"/>
      <c r="D11" s="2"/>
      <c r="E11" s="2"/>
      <c r="F11" s="2"/>
      <c r="G11" s="2"/>
      <c r="H11" s="2"/>
    </row>
    <row r="12" spans="1:8" s="1" customFormat="1">
      <c r="A12" s="2" t="s">
        <v>24</v>
      </c>
      <c r="B12" s="2"/>
      <c r="C12" s="2"/>
      <c r="D12" s="2"/>
      <c r="E12" s="2"/>
      <c r="F12" s="2"/>
      <c r="G12" s="2"/>
      <c r="H12" s="2"/>
    </row>
    <row r="13" spans="1:8" s="1" customFormat="1">
      <c r="A13" s="2"/>
      <c r="B13" s="2"/>
      <c r="C13" s="2"/>
      <c r="D13" s="2"/>
      <c r="E13" s="2"/>
      <c r="F13" s="2"/>
      <c r="G13" s="2"/>
      <c r="H13" s="2"/>
    </row>
    <row r="16" spans="1:8" s="1" customFormat="1">
      <c r="A16" s="2"/>
      <c r="B16" s="2"/>
      <c r="C16" s="2"/>
      <c r="D16" s="2"/>
      <c r="E16" s="2"/>
      <c r="F16" s="2"/>
      <c r="G16" s="2"/>
      <c r="H16" s="2"/>
    </row>
    <row r="17" spans="1:8" s="1" customFormat="1">
      <c r="A17" s="2"/>
      <c r="B17" s="2"/>
      <c r="C17" s="2"/>
      <c r="D17" s="2"/>
      <c r="E17" s="2"/>
      <c r="F17" s="2"/>
      <c r="G17" s="2"/>
      <c r="H17" s="2"/>
    </row>
    <row r="18" spans="1:8" s="1" customFormat="1">
      <c r="A18" s="2"/>
      <c r="B18" s="2"/>
      <c r="C18" s="2"/>
      <c r="D18" s="2"/>
      <c r="E18" s="2"/>
      <c r="F18" s="2"/>
      <c r="G18" s="2"/>
      <c r="H18" s="2"/>
    </row>
    <row r="19" spans="1:8" s="1" customFormat="1">
      <c r="A19" s="2"/>
      <c r="B19" s="2"/>
      <c r="C19" s="2"/>
      <c r="D19" s="2"/>
      <c r="E19" s="2"/>
      <c r="F19" s="2"/>
      <c r="G19" s="2"/>
      <c r="H19" s="2"/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90" zoomScaleNormal="90" workbookViewId="0">
      <selection activeCell="A16" sqref="A16"/>
    </sheetView>
  </sheetViews>
  <sheetFormatPr baseColWidth="10" defaultRowHeight="14.25"/>
  <cols>
    <col min="1" max="1" width="29.375" style="2" customWidth="1"/>
    <col min="2" max="2" width="76.75" style="2" customWidth="1"/>
    <col min="3" max="3" width="11" style="2" customWidth="1"/>
    <col min="4" max="5" width="11" style="1"/>
  </cols>
  <sheetData>
    <row r="1" spans="1:4" ht="18.600000000000001" customHeight="1">
      <c r="A1" s="20" t="s">
        <v>61</v>
      </c>
      <c r="B1" s="20" t="s">
        <v>62</v>
      </c>
    </row>
    <row r="2" spans="1:4">
      <c r="A2" s="2" t="s">
        <v>32</v>
      </c>
    </row>
    <row r="3" spans="1:4" ht="28.5">
      <c r="A3" s="2" t="s">
        <v>34</v>
      </c>
      <c r="B3" s="19" t="s">
        <v>68</v>
      </c>
    </row>
    <row r="4" spans="1:4" ht="228" customHeight="1">
      <c r="A4" s="21" t="s">
        <v>35</v>
      </c>
      <c r="B4" s="21" t="s">
        <v>69</v>
      </c>
    </row>
    <row r="5" spans="1:4" ht="144" customHeight="1">
      <c r="A5" s="23" t="s">
        <v>36</v>
      </c>
      <c r="B5" s="24" t="s">
        <v>70</v>
      </c>
    </row>
    <row r="6" spans="1:4">
      <c r="A6" s="2" t="s">
        <v>0</v>
      </c>
      <c r="B6" s="2" t="s">
        <v>67</v>
      </c>
    </row>
    <row r="7" spans="1:4">
      <c r="D7" s="22"/>
    </row>
    <row r="8" spans="1:4" ht="76.150000000000006" customHeight="1">
      <c r="A8" s="21" t="s">
        <v>31</v>
      </c>
      <c r="B8" s="24" t="s">
        <v>71</v>
      </c>
    </row>
    <row r="10" spans="1:4" ht="42.75">
      <c r="A10" s="21" t="s">
        <v>72</v>
      </c>
      <c r="B10" s="24" t="s">
        <v>73</v>
      </c>
    </row>
    <row r="11" spans="1:4">
      <c r="B11" s="2" t="s">
        <v>7</v>
      </c>
      <c r="C11" s="2">
        <v>51</v>
      </c>
    </row>
    <row r="12" spans="1:4">
      <c r="B12" s="6" t="s">
        <v>6</v>
      </c>
      <c r="C12" s="6">
        <v>50</v>
      </c>
    </row>
    <row r="13" spans="1:4">
      <c r="B13" s="2" t="s">
        <v>5</v>
      </c>
      <c r="C13" s="2">
        <f>+C11+C12</f>
        <v>101</v>
      </c>
    </row>
    <row r="15" spans="1:4" ht="28.5">
      <c r="A15" s="24" t="s">
        <v>37</v>
      </c>
      <c r="B15" s="21" t="s">
        <v>38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4" zoomScaleNormal="100" workbookViewId="0">
      <selection activeCell="A16" sqref="A16"/>
    </sheetView>
  </sheetViews>
  <sheetFormatPr baseColWidth="10" defaultRowHeight="14.25"/>
  <cols>
    <col min="1" max="1" width="23.25" style="2" bestFit="1" customWidth="1"/>
    <col min="2" max="5" width="11" style="2"/>
    <col min="6" max="10" width="10.75" style="3"/>
  </cols>
  <sheetData>
    <row r="1" spans="1:6" ht="19.149999999999999" customHeight="1">
      <c r="A1" s="20" t="s">
        <v>61</v>
      </c>
      <c r="B1" s="20" t="s">
        <v>62</v>
      </c>
    </row>
    <row r="2" spans="1:6">
      <c r="A2" s="2" t="s">
        <v>1</v>
      </c>
    </row>
    <row r="3" spans="1:6">
      <c r="A3" s="4" t="s">
        <v>63</v>
      </c>
      <c r="B3" s="2" t="s">
        <v>80</v>
      </c>
    </row>
    <row r="4" spans="1:6">
      <c r="A4" s="4"/>
      <c r="B4" s="2" t="s">
        <v>78</v>
      </c>
    </row>
    <row r="5" spans="1:6">
      <c r="A5" s="4"/>
      <c r="B5" s="2" t="s">
        <v>79</v>
      </c>
    </row>
    <row r="6" spans="1:6">
      <c r="B6" s="2" t="s">
        <v>7</v>
      </c>
      <c r="C6" s="2">
        <v>51</v>
      </c>
    </row>
    <row r="7" spans="1:6">
      <c r="B7" s="2" t="s">
        <v>6</v>
      </c>
      <c r="C7" s="2">
        <v>50</v>
      </c>
    </row>
    <row r="8" spans="1:6">
      <c r="B8" s="6" t="s">
        <v>18</v>
      </c>
      <c r="C8" s="6">
        <v>49</v>
      </c>
    </row>
    <row r="9" spans="1:6">
      <c r="B9" s="15" t="s">
        <v>5</v>
      </c>
      <c r="C9" s="2">
        <f>SUM(C6:C8)</f>
        <v>150</v>
      </c>
    </row>
    <row r="10" spans="1:6">
      <c r="B10" s="15"/>
    </row>
    <row r="12" spans="1:6">
      <c r="A12" s="4" t="s">
        <v>23</v>
      </c>
      <c r="B12" s="2" t="s">
        <v>77</v>
      </c>
    </row>
    <row r="13" spans="1:6">
      <c r="B13" s="2" t="s">
        <v>7</v>
      </c>
      <c r="C13" s="2" t="s">
        <v>6</v>
      </c>
      <c r="D13" s="6" t="s">
        <v>18</v>
      </c>
      <c r="E13" s="15" t="s">
        <v>5</v>
      </c>
    </row>
    <row r="14" spans="1:6">
      <c r="B14" s="2">
        <v>51</v>
      </c>
      <c r="C14" s="2">
        <v>50</v>
      </c>
      <c r="D14" s="6">
        <v>49</v>
      </c>
      <c r="E14" s="2">
        <f>SUM(B14:D14)</f>
        <v>150</v>
      </c>
    </row>
    <row r="15" spans="1:6">
      <c r="D15" s="25"/>
    </row>
    <row r="16" spans="1:6">
      <c r="D16" s="25"/>
      <c r="E16" s="2" t="s">
        <v>7</v>
      </c>
      <c r="F16" s="2">
        <v>51</v>
      </c>
    </row>
    <row r="17" spans="1:7">
      <c r="D17" s="25"/>
      <c r="E17" s="2" t="s">
        <v>6</v>
      </c>
      <c r="F17" s="2">
        <v>50</v>
      </c>
    </row>
    <row r="18" spans="1:7">
      <c r="B18" s="6"/>
      <c r="C18" s="6"/>
      <c r="D18" s="25"/>
      <c r="E18" s="6" t="s">
        <v>18</v>
      </c>
      <c r="F18" s="6">
        <v>49</v>
      </c>
    </row>
    <row r="19" spans="1:7">
      <c r="B19" s="15"/>
      <c r="D19" s="25"/>
      <c r="E19" s="15" t="s">
        <v>5</v>
      </c>
      <c r="F19" s="2">
        <f>SUM(F16:F18)</f>
        <v>150</v>
      </c>
    </row>
    <row r="20" spans="1:7">
      <c r="B20" s="15"/>
      <c r="D20" s="25"/>
    </row>
    <row r="22" spans="1:7">
      <c r="A22" s="4" t="s">
        <v>3</v>
      </c>
      <c r="B22" s="2" t="s">
        <v>64</v>
      </c>
      <c r="E22" s="2">
        <v>-1</v>
      </c>
    </row>
    <row r="23" spans="1:7">
      <c r="A23" s="4"/>
      <c r="B23" s="2" t="s">
        <v>74</v>
      </c>
    </row>
    <row r="24" spans="1:7">
      <c r="A24" s="4"/>
      <c r="B24" s="2" t="s">
        <v>75</v>
      </c>
    </row>
    <row r="25" spans="1:7">
      <c r="B25" s="2" t="s">
        <v>76</v>
      </c>
    </row>
    <row r="26" spans="1:7">
      <c r="G26" s="2"/>
    </row>
    <row r="27" spans="1:7">
      <c r="G27" s="2"/>
    </row>
    <row r="28" spans="1:7">
      <c r="G28" s="2"/>
    </row>
    <row r="35" spans="2:3">
      <c r="B35" s="6"/>
      <c r="C35" s="6"/>
    </row>
    <row r="36" spans="2:3">
      <c r="B36" s="15"/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Deckblatt</vt:lpstr>
      <vt:lpstr>Kapitel 1</vt:lpstr>
      <vt:lpstr>Kapitel 2</vt:lpstr>
      <vt:lpstr>Kapitel 3</vt:lpstr>
      <vt:lpstr>Kapitel 4</vt:lpstr>
      <vt:lpstr>Kapitel 5</vt:lpstr>
      <vt:lpstr>Kapitel 6</vt:lpstr>
      <vt:lpstr>Kapitel 1 (l)</vt:lpstr>
      <vt:lpstr>Kapitel 2 (l)</vt:lpstr>
      <vt:lpstr>Kapitel 3 (l)</vt:lpstr>
      <vt:lpstr>Kapitel 4 (l)</vt:lpstr>
      <vt:lpstr>Kapitel 5 (l)</vt:lpstr>
      <vt:lpstr>Kapitel 6 (l)</vt:lpstr>
    </vt:vector>
  </TitlesOfParts>
  <Company>Stadt Ulm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Jordan, Thomas (Stadt Ulm)</dc:creator>
  <cp:lastModifiedBy>Amend, Larissa</cp:lastModifiedBy>
  <cp:lastPrinted>2022-10-19T14:45:57Z</cp:lastPrinted>
  <dcterms:created xsi:type="dcterms:W3CDTF">2022-10-14T17:25:17Z</dcterms:created>
  <dcterms:modified xsi:type="dcterms:W3CDTF">2023-06-29T16:19:59Z</dcterms:modified>
</cp:coreProperties>
</file>